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5480" windowHeight="10830" activeTab="0"/>
  </bookViews>
  <sheets>
    <sheet name="ист прил 1 " sheetId="1" r:id="rId1"/>
    <sheet name="доходы 2020-22год прил 4" sheetId="2" r:id="rId2"/>
    <sheet name="функ. прил 5" sheetId="3" r:id="rId3"/>
    <sheet name="ведом.прил 6" sheetId="4" r:id="rId4"/>
    <sheet name="МП прил 8 " sheetId="5" r:id="rId5"/>
    <sheet name="прогр прил 9" sheetId="6" r:id="rId6"/>
    <sheet name="Лист1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1_" localSheetId="0">#REF!</definedName>
    <definedName name="_1_">#REF!</definedName>
    <definedName name="_2016" localSheetId="0">#REF!</definedName>
    <definedName name="_2016">#REF!</definedName>
    <definedName name="_2016_" localSheetId="0">#REF!</definedName>
    <definedName name="_2016_">#REF!</definedName>
    <definedName name="_Date_" localSheetId="1">'[4]ожидаемое'!#REF!</definedName>
    <definedName name="_Date_" localSheetId="0">'[7]ожидаемое'!#REF!</definedName>
    <definedName name="_Date_" localSheetId="4">'[5]ожидаемое'!#REF!</definedName>
    <definedName name="_Date_">#REF!</definedName>
    <definedName name="_Otchet_Period_Source__AT_ObjectName" localSheetId="1">'[4]ожидаемое'!#REF!</definedName>
    <definedName name="_Otchet_Period_Source__AT_ObjectName" localSheetId="0">'[7]ожидаемое'!#REF!</definedName>
    <definedName name="_Otchet_Period_Source__AT_ObjectName" localSheetId="4">'[5]ожидаемое'!#REF!</definedName>
    <definedName name="_Otchet_Period_Source__AT_ObjectName">#REF!</definedName>
    <definedName name="_Period_" localSheetId="1">'[4]ожидаемое'!#REF!</definedName>
    <definedName name="_Period_" localSheetId="0">'[7]ожидаемое'!#REF!</definedName>
    <definedName name="_Period_" localSheetId="4">'[5]ожидаемое'!#REF!</definedName>
    <definedName name="_Period_">#REF!</definedName>
    <definedName name="_xlfn.BAHTTEXT" hidden="1">#NAME?</definedName>
    <definedName name="_программы_" localSheetId="0">'[9]ожидаемое'!#REF!</definedName>
    <definedName name="_программы_">'[9]ожидаемое'!#REF!</definedName>
    <definedName name="_ььтт_" localSheetId="0">#REF!</definedName>
    <definedName name="_ььтт_">#REF!</definedName>
    <definedName name="BFT_Print_Titles" localSheetId="3">'ведом.прил 6'!$6:$8</definedName>
    <definedName name="BFT_Print_Titles" localSheetId="5">'прогр прил 9'!$6:$8</definedName>
    <definedName name="BFT_Print_Titles" localSheetId="2">'функ. прил 5'!$6:$8</definedName>
    <definedName name="bold_col_number" localSheetId="1">#REF!</definedName>
    <definedName name="bold_col_number" localSheetId="0">#REF!</definedName>
    <definedName name="bold_col_number" localSheetId="4">#REF!</definedName>
    <definedName name="bold_col_number">#REF!</definedName>
    <definedName name="Colspan" localSheetId="1">#REF!</definedName>
    <definedName name="Colspan" localSheetId="0">#REF!</definedName>
    <definedName name="Colspan" localSheetId="4">#REF!</definedName>
    <definedName name="Colspan">#REF!</definedName>
    <definedName name="first_table_col" localSheetId="1">#REF!</definedName>
    <definedName name="first_table_col" localSheetId="0">#REF!</definedName>
    <definedName name="first_table_col" localSheetId="4">#REF!</definedName>
    <definedName name="first_table_col">#REF!</definedName>
    <definedName name="first_table_row1" localSheetId="1">#REF!</definedName>
    <definedName name="first_table_row1" localSheetId="0">#REF!</definedName>
    <definedName name="first_table_row1" localSheetId="4">#REF!</definedName>
    <definedName name="first_table_row1">#REF!</definedName>
    <definedName name="first_table_row2" localSheetId="1">#REF!</definedName>
    <definedName name="first_table_row2" localSheetId="0">#REF!</definedName>
    <definedName name="first_table_row2" localSheetId="4">#REF!</definedName>
    <definedName name="first_table_row2">#REF!</definedName>
    <definedName name="gyfg" localSheetId="0">#REF!</definedName>
    <definedName name="gyfg">#REF!</definedName>
    <definedName name="LAST_CELL" localSheetId="3">'ведом.прил 6'!$H$139</definedName>
    <definedName name="LAST_CELL" localSheetId="5">'прогр прил 9'!$G$149</definedName>
    <definedName name="LAST_CELL" localSheetId="2">'функ. прил 5'!$E$42</definedName>
    <definedName name="max_col_razn" localSheetId="1">#REF!</definedName>
    <definedName name="max_col_razn" localSheetId="0">#REF!</definedName>
    <definedName name="max_col_razn" localSheetId="4">#REF!</definedName>
    <definedName name="max_col_razn">#REF!</definedName>
    <definedName name="nc" localSheetId="1">#REF!</definedName>
    <definedName name="nc" localSheetId="0">#REF!</definedName>
    <definedName name="nc" localSheetId="4">#REF!</definedName>
    <definedName name="nc">#REF!</definedName>
    <definedName name="need_bold_rows" localSheetId="1">#REF!</definedName>
    <definedName name="need_bold_rows" localSheetId="0">#REF!</definedName>
    <definedName name="need_bold_rows" localSheetId="4">#REF!</definedName>
    <definedName name="need_bold_rows">#REF!</definedName>
    <definedName name="need_build_down" localSheetId="1">#REF!</definedName>
    <definedName name="need_build_down" localSheetId="0">#REF!</definedName>
    <definedName name="need_build_down" localSheetId="4">#REF!</definedName>
    <definedName name="need_build_down">#REF!</definedName>
    <definedName name="need_control_sum" localSheetId="1">#REF!</definedName>
    <definedName name="need_control_sum" localSheetId="0">#REF!</definedName>
    <definedName name="need_control_sum" localSheetId="4">#REF!</definedName>
    <definedName name="need_control_sum">#REF!</definedName>
    <definedName name="page_to_sheet_br" localSheetId="1">#REF!</definedName>
    <definedName name="page_to_sheet_br" localSheetId="0">#REF!</definedName>
    <definedName name="page_to_sheet_br" localSheetId="4">#REF!</definedName>
    <definedName name="page_to_sheet_br">#REF!</definedName>
    <definedName name="razn_down_rows" localSheetId="1">#REF!</definedName>
    <definedName name="razn_down_rows" localSheetId="0">#REF!</definedName>
    <definedName name="razn_down_rows" localSheetId="4">#REF!</definedName>
    <definedName name="razn_down_rows">#REF!</definedName>
    <definedName name="rows_to_delete" localSheetId="1">#REF!</definedName>
    <definedName name="rows_to_delete" localSheetId="0">#REF!</definedName>
    <definedName name="rows_to_delete" localSheetId="4">#REF!</definedName>
    <definedName name="rows_to_delete">#REF!</definedName>
    <definedName name="rows_to_last" localSheetId="1">#REF!</definedName>
    <definedName name="rows_to_last" localSheetId="0">#REF!</definedName>
    <definedName name="rows_to_last" localSheetId="4">#REF!</definedName>
    <definedName name="rows_to_last">#REF!</definedName>
    <definedName name="Signature_in_razn" localSheetId="1">#REF!</definedName>
    <definedName name="Signature_in_razn" localSheetId="0">#REF!</definedName>
    <definedName name="Signature_in_razn" localSheetId="4">#REF!</definedName>
    <definedName name="Signature_in_razn">#REF!</definedName>
    <definedName name="доходы" localSheetId="0">#REF!</definedName>
    <definedName name="доходы">#REF!</definedName>
    <definedName name="_xlnm.Print_Titles" localSheetId="1">'доходы 2020-22год прил 4'!$7:$9</definedName>
    <definedName name="_xlnm.Print_Titles" localSheetId="0">'ист прил 1 '!$9:$10</definedName>
    <definedName name="_xlnm.Print_Area" localSheetId="1">'доходы 2020-22год прил 4'!$A$1:$K$59</definedName>
    <definedName name="_xlnm.Print_Area" localSheetId="0">'ист прил 1 '!$A$1:$E$20</definedName>
    <definedName name="прил">#REF!</definedName>
    <definedName name="прп_пп_ппап" localSheetId="0">#REF!</definedName>
    <definedName name="прп_пп_ппап">#REF!</definedName>
  </definedNames>
  <calcPr fullCalcOnLoad="1"/>
</workbook>
</file>

<file path=xl/sharedStrings.xml><?xml version="1.0" encoding="utf-8"?>
<sst xmlns="http://schemas.openxmlformats.org/spreadsheetml/2006/main" count="1962" uniqueCount="417">
  <si>
    <t>№ строки</t>
  </si>
  <si>
    <t>Наименование показателя</t>
  </si>
  <si>
    <t>2</t>
  </si>
  <si>
    <t>3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</si>
  <si>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</si>
  <si>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</si>
  <si>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бюджета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</si>
  <si>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</si>
  <si>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</si>
  <si>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>Уменьшение остатков средств бюджетов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</si>
  <si>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</si>
  <si>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</si>
  <si>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Источники внутреннего финансирования дефицита </t>
  </si>
  <si>
    <t>Код бюджетной классификации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</si>
  <si>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</si>
  <si>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</si>
  <si>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</si>
  <si>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</si>
  <si>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</si>
  <si>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</si>
  <si>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4</t>
  </si>
  <si>
    <t>5</t>
  </si>
  <si>
    <t>6</t>
  </si>
  <si>
    <t>7</t>
  </si>
  <si>
    <t>8</t>
  </si>
  <si>
    <t>9</t>
  </si>
  <si>
    <t>000</t>
  </si>
  <si>
    <t>1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</si>
  <si>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</si>
  <si>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</si>
  <si>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</si>
  <si>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</si>
  <si>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</si>
  <si>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</si>
  <si>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</si>
  <si>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</si>
  <si>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</si>
  <si>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</si>
  <si>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030</t>
  </si>
  <si>
    <t>100</t>
  </si>
  <si>
    <t>03</t>
  </si>
  <si>
    <t>230</t>
  </si>
  <si>
    <t>250</t>
  </si>
  <si>
    <t>260</t>
  </si>
  <si>
    <t>05</t>
  </si>
  <si>
    <t>06</t>
  </si>
  <si>
    <t>НАЛОГИ НА ИМУЩЕСТВО</t>
  </si>
  <si>
    <t xml:space="preserve">Налог на имущество физических лиц </t>
  </si>
  <si>
    <t>10</t>
  </si>
  <si>
    <t>Земельный налог</t>
  </si>
  <si>
    <t>033</t>
  </si>
  <si>
    <t>08</t>
  </si>
  <si>
    <t>ГОСУДАРСТВЕННАЯ ПОШЛИНА</t>
  </si>
  <si>
    <t>04</t>
  </si>
  <si>
    <t>020</t>
  </si>
  <si>
    <t>040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</si>
  <si>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</si>
  <si>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</si>
  <si>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</si>
  <si>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14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</si>
  <si>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</si>
  <si>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</si>
  <si>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001</t>
  </si>
  <si>
    <t>Дотации на выравнивание бюджетной обеспеченности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</si>
  <si>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</si>
  <si>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Иные межбюджетные трансферты</t>
  </si>
  <si>
    <t>999</t>
  </si>
  <si>
    <t>Прочие межбюджетные трансферты, передаваемые бюджетам</t>
  </si>
  <si>
    <t>ВСЕГО ДОХОДОВ</t>
  </si>
  <si>
    <t xml:space="preserve"> 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</si>
  <si>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</si>
  <si>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</si>
  <si>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</si>
  <si>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</si>
  <si>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</si>
  <si>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0200</t>
  </si>
  <si>
    <t>0203</t>
  </si>
  <si>
    <t>0300</t>
  </si>
  <si>
    <t>0500</t>
  </si>
  <si>
    <t>0503</t>
  </si>
  <si>
    <t>0800</t>
  </si>
  <si>
    <t>Культура</t>
  </si>
  <si>
    <t>0801</t>
  </si>
  <si>
    <t>0113</t>
  </si>
  <si>
    <t>Другие общегосударственные вопросы</t>
  </si>
  <si>
    <t>0400</t>
  </si>
  <si>
    <t>Дорожное хозяйство (дорожные фонды)</t>
  </si>
  <si>
    <t>0409</t>
  </si>
  <si>
    <t>Благоустройство</t>
  </si>
  <si>
    <t>Другие вопросы в области жилищно-коммунального хозяйства</t>
  </si>
  <si>
    <t>0505</t>
  </si>
  <si>
    <t>0900</t>
  </si>
  <si>
    <t>Другие вопросы в области здравоохранения</t>
  </si>
  <si>
    <t>0909</t>
  </si>
  <si>
    <t>037</t>
  </si>
  <si>
    <t>0111</t>
  </si>
  <si>
    <t>0310</t>
  </si>
  <si>
    <t>Приложение № 4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</si>
  <si>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</si>
  <si>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</si>
  <si>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240</t>
  </si>
  <si>
    <t>Дотации бюджетам сельских поселений на выравнивание бюджетной обеспеченности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</si>
  <si>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</si>
  <si>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</si>
  <si>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</si>
  <si>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 налог  с физических лиц</t>
  </si>
  <si>
    <t>043</t>
  </si>
  <si>
    <t>024</t>
  </si>
  <si>
    <t>7514</t>
  </si>
  <si>
    <t>Субвенции бюджетам сельских поселений на выполнение государственных полномочий по созданию и обеспечению деятельности  административных комиссий  в рамках не программных мероприятий</t>
  </si>
  <si>
    <t>Субвенции местным бюджетам на выполнение передаваемых полномочий субъектов Российской  Федерации</t>
  </si>
  <si>
    <t>Субвенции бюджетам сельских поселений на выполнение передаваемых полномочий субъектов Российской  Федерации</t>
  </si>
  <si>
    <t>Прочие межбюджетные трансферты, передаваемые бюджетам 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</si>
  <si>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</si>
  <si>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</si>
  <si>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 уплаты акцизов на дизельное топливо, подлежащие распределению между бюджетами субъектов Росийской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</si>
  <si>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</si>
  <si>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</si>
  <si>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</si>
  <si>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</si>
  <si>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Государственная пошлина  за совершение нотариальных действий должностными лицами органов местного самоуправления, уполномоченными в соответствии  с законодательными актами Российской Федерации на совершение  нотариальных действий </t>
  </si>
  <si>
    <t>Земельный налог с физических лиц, обладающих земельным участком, расположенным в границах  сельских поселений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</si>
  <si>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</si>
  <si>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</si>
  <si>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</si>
  <si>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</si>
  <si>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№ п/п</t>
  </si>
  <si>
    <t>Защита населения и территории администрации Нарвинского сельсовета от чрезвычайных ситуаций природного и техногенного характера</t>
  </si>
  <si>
    <t>Благоустройство территории Нарвинского сельсовета</t>
  </si>
  <si>
    <t>Управление муниципальным имуществом муниципального образования Администрации Нарвинского сельсовета</t>
  </si>
  <si>
    <t>Название муниципальной программы</t>
  </si>
  <si>
    <t>№п/п</t>
  </si>
  <si>
    <t>17</t>
  </si>
  <si>
    <t>Иные закупки товаров, работ и услуг для обеспечения государственных (муниципальных) нужд</t>
  </si>
  <si>
    <t>200</t>
  </si>
  <si>
    <t>Софинансирование расходов на организацию и проведения акарицидных обработок мест массового отдыха населения за счет средств местного бюджета</t>
  </si>
  <si>
    <t>ЗДРАВООХРАНЕНИЕ</t>
  </si>
  <si>
    <t>540</t>
  </si>
  <si>
    <t>500</t>
  </si>
  <si>
    <t>Межбюджетные трансферты</t>
  </si>
  <si>
    <t>КУЛЬТУРА, КИНЕМАТОГРАФИЯ</t>
  </si>
  <si>
    <t>Расходы на передачу полномочий по финансированию части расходов по организации в границах поселения электро-, тепло-, газо- и водоснобжения населения, водоотведения, снабжения населения топливом, в соответствии с заключенными соглашениями в рамках непрограммных мероприятий</t>
  </si>
  <si>
    <t>Предупреждения и ликвидация последствий чрезвучайных ситуаций и стихийных бедствий природного и техногенного характера в рамках подпрограммы"Обеспечение предупреждения возникновения и развития чрезвычайных ситуаций" муниципальной программы "Защита населения и территории Нарвинского сельсовета от чрезвычайных ситуаций природного и техногенного характера"</t>
  </si>
  <si>
    <t>Расходы на содержания уличного освещения в рамках подпрограммы "Энергосбережение и повышение энергетической эффективности в Нарвинском сельсовете" муниципальной программы "Благоустройство территорий Нарвинского сельсовета"</t>
  </si>
  <si>
    <t>ЖИЛИЩНО-КОММУНАЛЬНОЕ ХОЗЯЙСТВО</t>
  </si>
  <si>
    <t>94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</si>
  <si>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 в рамках подпрограммы "Содержание и ремонт улично-дорожной сети на территории Нарвинского сельсовета" муниципальной программы " Благоустройство территорий Нарвинского сельсовета"</t>
  </si>
  <si>
    <t>93</t>
  </si>
  <si>
    <t>92</t>
  </si>
  <si>
    <t>91</t>
  </si>
  <si>
    <t>90</t>
  </si>
  <si>
    <t>НАЦИОНАЛЬНАЯ ЭКОНОМИКА</t>
  </si>
  <si>
    <t>89</t>
  </si>
  <si>
    <t>88</t>
  </si>
  <si>
    <t>87</t>
  </si>
  <si>
    <t>86</t>
  </si>
  <si>
    <t>85</t>
  </si>
  <si>
    <t>84</t>
  </si>
  <si>
    <t>83</t>
  </si>
  <si>
    <t>Расходы на выплаты персоналу казенных учреждений</t>
  </si>
  <si>
    <t>82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</si>
  <si>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</si>
  <si>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81</t>
  </si>
  <si>
    <t>80</t>
  </si>
  <si>
    <t>79</t>
  </si>
  <si>
    <t>78</t>
  </si>
  <si>
    <t>77</t>
  </si>
  <si>
    <t>76</t>
  </si>
  <si>
    <t>75</t>
  </si>
  <si>
    <t>74</t>
  </si>
  <si>
    <t>73</t>
  </si>
  <si>
    <t>72</t>
  </si>
  <si>
    <t>71</t>
  </si>
  <si>
    <t>70</t>
  </si>
  <si>
    <t>69</t>
  </si>
  <si>
    <t>НАЦИОНАЛЬНАЯ БЕЗОПАСНОСТЬ И ПРАВООХРАНИТЕЛЬНАЯ ДЕЯТЕЛЬНОСТЬ</t>
  </si>
  <si>
    <t>68</t>
  </si>
  <si>
    <t>67</t>
  </si>
  <si>
    <t>66</t>
  </si>
  <si>
    <t>65</t>
  </si>
  <si>
    <t>64</t>
  </si>
  <si>
    <t>63</t>
  </si>
  <si>
    <t>62</t>
  </si>
  <si>
    <t>Расходы на выплаты персоналу государственных (муниципальных) органов</t>
  </si>
  <si>
    <t>61</t>
  </si>
  <si>
    <t>60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</si>
  <si>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</si>
  <si>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>59</t>
  </si>
  <si>
    <t>Мобилизационная и вневойсковая подготовка</t>
  </si>
  <si>
    <t>58</t>
  </si>
  <si>
    <t>НАЦИОНАЛЬНАЯ ОБОРОНА</t>
  </si>
  <si>
    <t>57</t>
  </si>
  <si>
    <t>56</t>
  </si>
  <si>
    <t>55</t>
  </si>
  <si>
    <t>54</t>
  </si>
  <si>
    <t>53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</si>
  <si>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</si>
  <si>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52</t>
  </si>
  <si>
    <t>51</t>
  </si>
  <si>
    <t>870</t>
  </si>
  <si>
    <t>Резервные средства</t>
  </si>
  <si>
    <t>50</t>
  </si>
  <si>
    <t>49</t>
  </si>
  <si>
    <t>800</t>
  </si>
  <si>
    <t>Иные бюджетные ассигнования</t>
  </si>
  <si>
    <t>48</t>
  </si>
  <si>
    <t>47</t>
  </si>
  <si>
    <t>Резервные фонды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</si>
  <si>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</si>
  <si>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</si>
  <si>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</si>
  <si>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</si>
  <si>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</si>
  <si>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</si>
  <si>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</si>
  <si>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</si>
  <si>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</si>
  <si>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</si>
  <si>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</si>
  <si>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</si>
  <si>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</si>
  <si>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</si>
  <si>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</si>
  <si>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</si>
  <si>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</si>
  <si>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</si>
  <si>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</si>
  <si>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</si>
  <si>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</si>
  <si>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</si>
  <si>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</si>
  <si>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</si>
  <si>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</si>
  <si>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</si>
  <si>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</si>
  <si>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</si>
  <si>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16</t>
  </si>
  <si>
    <t>15</t>
  </si>
  <si>
    <t>Выполнение функций органами местного самоуправления в рамках подпрограммы "Содержание объектов муниципальной собственности" муниципальной прграммы "Управление муниципальным имуществом муниципального образования Администрации Нарвинского сельсовета"</t>
  </si>
  <si>
    <t>13</t>
  </si>
  <si>
    <t>12</t>
  </si>
  <si>
    <t>Глава муниципального образования в рамках непрограммных мероприятий</t>
  </si>
  <si>
    <t>ОБЩЕГОСУДАРСТВЕННЫЕ ВОПРОСЫ</t>
  </si>
  <si>
    <t>Администрация  Нарвинского  сельсовета</t>
  </si>
  <si>
    <t>КВР</t>
  </si>
  <si>
    <t>КЦСР</t>
  </si>
  <si>
    <t>КФСР</t>
  </si>
  <si>
    <t>КВСР</t>
  </si>
  <si>
    <t>КБК</t>
  </si>
  <si>
    <t>32</t>
  </si>
  <si>
    <t>ВСЕГО:</t>
  </si>
  <si>
    <t>Увеличение прочих остатков денежных средств бюджетов  сельских поселений</t>
  </si>
  <si>
    <t>Уменьшение прочих остатков денежных средств бюджетов  сельских поселений</t>
  </si>
  <si>
    <t>код главного администратора</t>
  </si>
  <si>
    <t xml:space="preserve">Код 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</si>
  <si>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</si>
  <si>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037 01 00 00 00 00 0000 000</t>
  </si>
  <si>
    <t>037 01 05 00 00 00 0000 000</t>
  </si>
  <si>
    <t>037 01 05 00 00 00 0000 500</t>
  </si>
  <si>
    <t xml:space="preserve"> 037 01 05 02 00 00 0000 500</t>
  </si>
  <si>
    <t xml:space="preserve"> 037 01 05 02 01 00 0000 510</t>
  </si>
  <si>
    <t>037 01 05 02 01 10 0000 510</t>
  </si>
  <si>
    <t>037 01 05 00 00 00 0000 600</t>
  </si>
  <si>
    <t>037 01 05 02 00 00 0000 600</t>
  </si>
  <si>
    <t>037 01 05 02 01 00 0000 610</t>
  </si>
  <si>
    <t>037 01 05 02 01 10 0000 610</t>
  </si>
  <si>
    <t>Доходы от сдачи в аренду имущества, составляющего казну сельских поселений (за исключением земельных участков)</t>
  </si>
  <si>
    <t>075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</si>
  <si>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</si>
  <si>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</si>
  <si>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070</t>
  </si>
  <si>
    <t>9990000130</t>
  </si>
  <si>
    <t>0110000150</t>
  </si>
  <si>
    <t>9990075140</t>
  </si>
  <si>
    <t>9990051180</t>
  </si>
  <si>
    <t>0410067380</t>
  </si>
  <si>
    <t>0230067230</t>
  </si>
  <si>
    <t>0210067210</t>
  </si>
  <si>
    <t>9990067350</t>
  </si>
  <si>
    <t>код аналитической группы подвида</t>
  </si>
  <si>
    <t>Наименование кода классификации доходов бюджета</t>
  </si>
  <si>
    <t>118</t>
  </si>
  <si>
    <t xml:space="preserve">Субвенции бюджетам бюджетной системы Российской Федерации </t>
  </si>
  <si>
    <t xml:space="preserve">Дотации бюджетам бюджетной системы Российской Федерации </t>
  </si>
  <si>
    <t>Муниципальная программа "Управление муниципальным имуществом муниципального образования Администрации Нарвинского сельсовета"</t>
  </si>
  <si>
    <t>0100000000</t>
  </si>
  <si>
    <t>850</t>
  </si>
  <si>
    <t>0210000000</t>
  </si>
  <si>
    <t>0200000000</t>
  </si>
  <si>
    <t>0400000000</t>
  </si>
  <si>
    <t>0410000000</t>
  </si>
  <si>
    <t>ДОХОДЫ ОТ ОКАЗАНИЯ ПЛАТНЫХ УСЛУГ (РАБОТ) И КОМПЕНСАЦИИ ЗАТРАТ ГОСУДАРСТВА</t>
  </si>
  <si>
    <t>130</t>
  </si>
  <si>
    <t>Доходы от компенсации затрат государства</t>
  </si>
  <si>
    <t>060</t>
  </si>
  <si>
    <t>Доходы, поступающие в порядке возмещения расходов, понесенных в связи с эксплуатацией имущества</t>
  </si>
  <si>
    <t>065</t>
  </si>
  <si>
    <t>Доходы, поступающие в порядке возмещения расходов, понесенных в связи с эксплуатацией имущества сельских поселений</t>
  </si>
  <si>
    <t>9990000000</t>
  </si>
  <si>
    <t>0110000000</t>
  </si>
  <si>
    <t>Закупка товаров, работ и услуг для обеспечения государственных (муниципальных) нужд</t>
  </si>
  <si>
    <t>Муниципальная программа "Защита населения и территории Нарвинского сельсовета от чрезвычайных ситуаций природного и техногенного характера"</t>
  </si>
  <si>
    <t>Подпрограмма "Обеспечение предупреждения возникновения и развития чрезвычайных ситуаций."</t>
  </si>
  <si>
    <t>Муниципальная программа " Благоустройство территорий Нарвинского сельсовета"</t>
  </si>
  <si>
    <t>Подпрограмма "Содержание и ремонт улично-дорожной сети на территории Нарвинского сельсовета"</t>
  </si>
  <si>
    <t>0230000000</t>
  </si>
  <si>
    <t>Подпрограмма "Энергосбережение и повышение энергетической эффективности в Нарвинском сельсовете"</t>
  </si>
  <si>
    <t>Передача полномочий в области культуры</t>
  </si>
  <si>
    <t>999006734К</t>
  </si>
  <si>
    <t>99900S5550</t>
  </si>
  <si>
    <t>Уплата налогов, сборов и иных платежей</t>
  </si>
  <si>
    <t>0120000150</t>
  </si>
  <si>
    <t>0120000000</t>
  </si>
  <si>
    <t>Подпрограмма "Содержание объектов муниципальной собственности"</t>
  </si>
  <si>
    <t>Выполнение функций органами местного самоуправления в рамках подпрограммы "Обеспечение реализации программы и прочие мероприятия" муниципальной прграммы "Управление муниципальным имуществом муниципального образования Администрации Нарвинского сельсовета"</t>
  </si>
  <si>
    <t>Подпограмма "Обеспечение реализации программы и прочие мероприятия"</t>
  </si>
  <si>
    <t>98</t>
  </si>
  <si>
    <t>97</t>
  </si>
  <si>
    <t>96</t>
  </si>
  <si>
    <t>95</t>
  </si>
  <si>
    <t>2021</t>
  </si>
  <si>
    <t>0106</t>
  </si>
  <si>
    <t>Прочие расходы в рамках непрограммных мероприятий</t>
  </si>
  <si>
    <t>9900000000</t>
  </si>
  <si>
    <t>Прочие расходы</t>
  </si>
  <si>
    <t>106</t>
  </si>
  <si>
    <t>105</t>
  </si>
  <si>
    <t>104</t>
  </si>
  <si>
    <t>103</t>
  </si>
  <si>
    <t>102</t>
  </si>
  <si>
    <t>101</t>
  </si>
  <si>
    <t>99</t>
  </si>
  <si>
    <t>9990067400</t>
  </si>
  <si>
    <t>Организация и содержание мест захоранения в рамках непрограммных мероприятий</t>
  </si>
  <si>
    <t>04100S4120</t>
  </si>
  <si>
    <t>Софинансирование бюджетам муниципальных образований на обеспечение первичных мер пожарной безопасности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</si>
  <si>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</si>
  <si>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150</t>
  </si>
  <si>
    <t>Приложение 8</t>
  </si>
  <si>
    <t>9990001010</t>
  </si>
  <si>
    <t>Расходы за счет резервного фонда</t>
  </si>
  <si>
    <t>2022год</t>
  </si>
  <si>
    <t>2021год</t>
  </si>
  <si>
    <t>бюджета сельсовета на 2021 год и плановый период 2022-2023 годов</t>
  </si>
  <si>
    <t>Защита населения и территории от чрезвычайных ситуаций природного и техногенного характера, пожарная безопасность</t>
  </si>
  <si>
    <t>121</t>
  </si>
  <si>
    <t>129</t>
  </si>
  <si>
    <t>244</t>
  </si>
  <si>
    <t>853</t>
  </si>
  <si>
    <t>Софинснсирование на осуществление дорожной деятельности в отношении автомобильных дорог общего пользования местного значения</t>
  </si>
  <si>
    <t>02300S5080</t>
  </si>
  <si>
    <t>111</t>
  </si>
  <si>
    <t>119</t>
  </si>
  <si>
    <t>Социальное обеспечение и иные выплаты населению</t>
  </si>
  <si>
    <t>300</t>
  </si>
  <si>
    <t>Иные выплаты населению</t>
  </si>
  <si>
    <t>360</t>
  </si>
  <si>
    <t>107</t>
  </si>
  <si>
    <t>108</t>
  </si>
  <si>
    <t>109</t>
  </si>
  <si>
    <t>112</t>
  </si>
  <si>
    <t>113</t>
  </si>
  <si>
    <t>114</t>
  </si>
  <si>
    <t>115</t>
  </si>
  <si>
    <t>116</t>
  </si>
  <si>
    <t>117</t>
  </si>
  <si>
    <t>Софинансирование для реализации проектов по благоустройству территорий поселений за счет местного бюджета</t>
  </si>
  <si>
    <t>99900S7410</t>
  </si>
  <si>
    <t>122</t>
  </si>
  <si>
    <t>Ведомственная структура расходов бюджета администрации Нарвинского сельсовета на 2021 год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</si>
  <si>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</si>
  <si>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</si>
  <si>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</t>
  </si>
  <si>
    <t>Уплата иных платежей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</si>
  <si>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</si>
  <si>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</si>
  <si>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Перечень муниципальных программ за счет средств бюджета Нарвинского сельсовета на 2021 год и плановый период 2022-2023 годов</t>
  </si>
  <si>
    <t>2023год</t>
  </si>
  <si>
    <t>Распределение бюджетных ассигнований по целевым статьям(муниципальным программам и непрогамным направлениям деятельности),группам и подгруппам видов расходов,разделам,подразделам классификации расходов бюджета  сельсовета на  2021 год</t>
  </si>
  <si>
    <t xml:space="preserve">                 2021 год</t>
  </si>
  <si>
    <t>Доходы  бюджета сельсовета на 2021 год</t>
  </si>
  <si>
    <t xml:space="preserve">Распределение расходов бюджета Нарвинского сельсовета по разделам и 
подразделам классификации расходов 
на 2021 год </t>
  </si>
  <si>
    <t>0804</t>
  </si>
  <si>
    <t>2021 год</t>
  </si>
  <si>
    <t>Закупка энергетических ресурсов</t>
  </si>
  <si>
    <t>247</t>
  </si>
  <si>
    <t>Дотации бюджетам муниципальных образований края на частичную компенсацию расходов на повышение оплаты труда отдельным категориям работников бюджетной сферы Красноярского края а рамках непрограммных мероприятий</t>
  </si>
  <si>
    <t>9990027240</t>
  </si>
  <si>
    <t>Передача полномочий по осуществлению внутреннего муниципального финансового контроля в сфере бюджетных правоотношений в рамках непрограммных мероприятий</t>
  </si>
  <si>
    <t>9990067390</t>
  </si>
  <si>
    <t>123</t>
  </si>
  <si>
    <t>124</t>
  </si>
  <si>
    <t>125</t>
  </si>
  <si>
    <t>126</t>
  </si>
  <si>
    <t>Другие вопросы в области культуры, кинематографии</t>
  </si>
  <si>
    <t>127</t>
  </si>
  <si>
    <t>128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</si>
  <si>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</si>
  <si>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</si>
  <si>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</si>
  <si>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</si>
  <si>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</si>
  <si>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</si>
  <si>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</si>
  <si>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</si>
  <si>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</si>
  <si>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</si>
  <si>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</si>
  <si>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Прочие дотации бюджетам сельских поселений</t>
  </si>
  <si>
    <t>к решению  Нарвинского сельского Совета депутатов  "О внесении изменений и дополнений в решение Нарвинского сельского Совета депутатов от 22.03.2021года № 3/4 "О  бюджете Нарвинского сельсовета на 2021 год и плановый период 2022-2023годов"  от 23.12.2020г. № 6/24</t>
  </si>
  <si>
    <t>Прочие дотации</t>
  </si>
  <si>
    <t>Приложение 5</t>
  </si>
  <si>
    <t>Приложение № 6</t>
  </si>
  <si>
    <t xml:space="preserve">к решению Нарвинского сельского Совета депутатов " О внесении изменений и дополнений  в решение Нарвинского сельского Совета                                         депутатов от 22.03.2021г. № 3/4 "О  бюджете  Нарвинского сельсовета на 2021 год и    плановый период 2022-2023 годов"  от23.12.2020г. № 6/24 </t>
  </si>
  <si>
    <t>к решению  Нарвинского сельского Совета депутатов  "О внесении изменений и дополнений в решение Нарвинского сельского Совета депутатов от 22.03.2021года № 3/4"О  бюджете Нарвинского сельсовета на 2021 год и плановый период 2022-2023годов" от 23.12.2021года № 6/24</t>
  </si>
  <si>
    <t>Приложение №9</t>
  </si>
  <si>
    <t>к решению Нарвинского сельского Совета депутатов " О внесении изменеия и дополнения в решение Нарвинского сельского Совета депутатов от 22.03.2021г. № 3/4 "О бюджете Нарвинского сельсовета на 2021 год  и плановый период 2022-2023 годов" от 23.12.2021года № 6/24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</si>
</sst>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#,##0_ ;[Red]\-#,##0\ "/>
    <numFmt numFmtId="175" formatCode="#,##0.00_ ;[Red]\-#,##0.00\ "/>
    <numFmt numFmtId="176" formatCode="#,##0.0_ ;[Red]\-#,##0.0\ "/>
    <numFmt numFmtId="177" formatCode="#,##0.00_ ;\-#,##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8"/>
      <name val="Arial Cyr"/>
      <family val="0"/>
    </font>
    <font>
      <sz val="12"/>
      <name val="Helv"/>
      <family val="0"/>
    </font>
    <font>
      <sz val="12"/>
      <name val="Arial"/>
      <family val="2"/>
    </font>
    <font>
      <b/>
      <sz val="12"/>
      <name val="Times New Roman"/>
      <family val="1"/>
    </font>
    <font>
      <b/>
      <sz val="8"/>
      <name val="Arial"/>
      <family val="0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5" fillId="0" borderId="0">
      <alignment/>
      <protection/>
    </xf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4" fillId="0" borderId="0" xfId="60">
      <alignment/>
      <protection/>
    </xf>
    <xf numFmtId="0" fontId="23" fillId="0" borderId="0" xfId="60" applyFont="1">
      <alignment/>
      <protection/>
    </xf>
    <xf numFmtId="0" fontId="14" fillId="0" borderId="0" xfId="64" applyFont="1">
      <alignment/>
      <protection/>
    </xf>
    <xf numFmtId="0" fontId="24" fillId="0" borderId="0" xfId="64" applyFont="1">
      <alignment/>
      <protection/>
    </xf>
    <xf numFmtId="0" fontId="25" fillId="0" borderId="0" xfId="60" applyFont="1" applyFill="1" applyAlignment="1">
      <alignment horizontal="right"/>
      <protection/>
    </xf>
    <xf numFmtId="0" fontId="25" fillId="0" borderId="0" xfId="60" applyFont="1" applyFill="1" applyAlignment="1">
      <alignment horizontal="right"/>
      <protection/>
    </xf>
    <xf numFmtId="0" fontId="28" fillId="0" borderId="0" xfId="60" applyFont="1">
      <alignment/>
      <protection/>
    </xf>
    <xf numFmtId="4" fontId="26" fillId="0" borderId="10" xfId="61" applyNumberFormat="1" applyFont="1" applyFill="1" applyBorder="1" applyAlignment="1">
      <alignment vertical="top" wrapText="1"/>
      <protection/>
    </xf>
    <xf numFmtId="4" fontId="26" fillId="0" borderId="11" xfId="61" applyNumberFormat="1" applyFont="1" applyFill="1" applyBorder="1" applyAlignment="1">
      <alignment vertical="top" wrapText="1"/>
      <protection/>
    </xf>
    <xf numFmtId="4" fontId="27" fillId="0" borderId="11" xfId="61" applyNumberFormat="1" applyFont="1" applyFill="1" applyBorder="1" applyAlignment="1">
      <alignment vertical="top" wrapText="1"/>
      <protection/>
    </xf>
    <xf numFmtId="4" fontId="27" fillId="0" borderId="12" xfId="61" applyNumberFormat="1" applyFont="1" applyFill="1" applyBorder="1" applyAlignment="1">
      <alignment vertical="top" wrapText="1"/>
      <protection/>
    </xf>
    <xf numFmtId="0" fontId="22" fillId="0" borderId="0" xfId="65" applyFont="1" applyFill="1" applyAlignment="1">
      <alignment horizontal="center" vertical="center"/>
      <protection/>
    </xf>
    <xf numFmtId="49" fontId="22" fillId="0" borderId="0" xfId="74" applyNumberFormat="1" applyFont="1" applyFill="1" applyAlignment="1">
      <alignment horizontal="center" vertical="center"/>
    </xf>
    <xf numFmtId="0" fontId="22" fillId="0" borderId="0" xfId="65" applyFont="1" applyFill="1" applyAlignment="1">
      <alignment vertical="center"/>
      <protection/>
    </xf>
    <xf numFmtId="0" fontId="22" fillId="0" borderId="0" xfId="65" applyFont="1" applyFill="1" applyAlignment="1">
      <alignment vertical="top" wrapText="1"/>
      <protection/>
    </xf>
    <xf numFmtId="174" fontId="24" fillId="0" borderId="0" xfId="65" applyNumberFormat="1" applyFont="1" applyFill="1" applyAlignment="1">
      <alignment vertical="center"/>
      <protection/>
    </xf>
    <xf numFmtId="174" fontId="24" fillId="0" borderId="0" xfId="65" applyNumberFormat="1" applyFont="1" applyFill="1" applyAlignment="1">
      <alignment horizontal="center" vertical="center"/>
      <protection/>
    </xf>
    <xf numFmtId="174" fontId="29" fillId="0" borderId="0" xfId="65" applyNumberFormat="1" applyFont="1" applyFill="1" applyAlignment="1">
      <alignment vertical="center"/>
      <protection/>
    </xf>
    <xf numFmtId="0" fontId="29" fillId="0" borderId="0" xfId="65" applyFont="1" applyFill="1" applyAlignment="1">
      <alignment vertical="center"/>
      <protection/>
    </xf>
    <xf numFmtId="0" fontId="24" fillId="0" borderId="0" xfId="65" applyFont="1" applyFill="1" applyAlignment="1">
      <alignment vertical="center"/>
      <protection/>
    </xf>
    <xf numFmtId="0" fontId="22" fillId="0" borderId="0" xfId="65" applyFont="1" applyFill="1" applyAlignment="1">
      <alignment horizontal="center" vertical="top"/>
      <protection/>
    </xf>
    <xf numFmtId="0" fontId="24" fillId="0" borderId="13" xfId="59" applyNumberFormat="1" applyFont="1" applyBorder="1" applyAlignment="1">
      <alignment horizontal="left" vertical="center" wrapText="1"/>
      <protection/>
    </xf>
    <xf numFmtId="0" fontId="14" fillId="0" borderId="0" xfId="62">
      <alignment/>
      <protection/>
    </xf>
    <xf numFmtId="0" fontId="24" fillId="0" borderId="0" xfId="62" applyFont="1">
      <alignment/>
      <protection/>
    </xf>
    <xf numFmtId="0" fontId="30" fillId="0" borderId="0" xfId="64" applyFont="1" applyAlignment="1">
      <alignment/>
      <protection/>
    </xf>
    <xf numFmtId="0" fontId="24" fillId="0" borderId="13" xfId="61" applyFont="1" applyFill="1" applyBorder="1" applyAlignment="1">
      <alignment horizontal="center" vertical="top" wrapText="1"/>
      <protection/>
    </xf>
    <xf numFmtId="0" fontId="24" fillId="0" borderId="14" xfId="61" applyFont="1" applyFill="1" applyBorder="1" applyAlignment="1">
      <alignment horizontal="center" vertical="top" wrapText="1" shrinkToFit="1"/>
      <protection/>
    </xf>
    <xf numFmtId="49" fontId="24" fillId="0" borderId="15" xfId="61" applyNumberFormat="1" applyFont="1" applyFill="1" applyBorder="1" applyAlignment="1">
      <alignment horizontal="center" wrapText="1" shrinkToFit="1"/>
      <protection/>
    </xf>
    <xf numFmtId="0" fontId="24" fillId="0" borderId="16" xfId="61" applyFont="1" applyFill="1" applyBorder="1" applyAlignment="1">
      <alignment horizontal="center" vertical="top" wrapText="1" shrinkToFit="1"/>
      <protection/>
    </xf>
    <xf numFmtId="49" fontId="24" fillId="0" borderId="17" xfId="61" applyNumberFormat="1" applyFont="1" applyFill="1" applyBorder="1" applyAlignment="1">
      <alignment horizontal="center" vertical="center" wrapText="1" shrinkToFit="1"/>
      <protection/>
    </xf>
    <xf numFmtId="49" fontId="24" fillId="0" borderId="18" xfId="61" applyNumberFormat="1" applyFont="1" applyFill="1" applyBorder="1" applyAlignment="1">
      <alignment horizontal="center" vertical="center" wrapText="1" shrinkToFit="1"/>
      <protection/>
    </xf>
    <xf numFmtId="0" fontId="24" fillId="0" borderId="19" xfId="61" applyFont="1" applyFill="1" applyBorder="1" applyAlignment="1">
      <alignment horizontal="center" vertical="center" wrapText="1" shrinkToFit="1"/>
      <protection/>
    </xf>
    <xf numFmtId="0" fontId="24" fillId="0" borderId="13" xfId="65" applyFont="1" applyFill="1" applyBorder="1" applyAlignment="1">
      <alignment horizontal="center" vertical="center"/>
      <protection/>
    </xf>
    <xf numFmtId="49" fontId="24" fillId="0" borderId="13" xfId="74" applyNumberFormat="1" applyFont="1" applyFill="1" applyBorder="1" applyAlignment="1">
      <alignment horizontal="center" vertical="center" textRotation="90" wrapText="1"/>
    </xf>
    <xf numFmtId="3" fontId="24" fillId="0" borderId="12" xfId="61" applyNumberFormat="1" applyFont="1" applyFill="1" applyBorder="1" applyAlignment="1">
      <alignment horizontal="center" wrapText="1" shrinkToFit="1"/>
      <protection/>
    </xf>
    <xf numFmtId="49" fontId="24" fillId="0" borderId="13" xfId="74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24" fillId="0" borderId="13" xfId="62" applyNumberFormat="1" applyFont="1" applyBorder="1" applyAlignment="1">
      <alignment horizontal="right" vertical="center"/>
      <protection/>
    </xf>
    <xf numFmtId="49" fontId="24" fillId="24" borderId="13" xfId="74" applyNumberFormat="1" applyFont="1" applyFill="1" applyBorder="1" applyAlignment="1">
      <alignment horizontal="center" vertical="center" textRotation="90" wrapText="1"/>
    </xf>
    <xf numFmtId="4" fontId="14" fillId="0" borderId="0" xfId="62" applyNumberFormat="1">
      <alignment/>
      <protection/>
    </xf>
    <xf numFmtId="2" fontId="14" fillId="0" borderId="0" xfId="62" applyNumberFormat="1">
      <alignment/>
      <protection/>
    </xf>
    <xf numFmtId="0" fontId="24" fillId="0" borderId="0" xfId="61" applyFont="1" applyFill="1" applyAlignment="1">
      <alignment horizontal="center" vertical="top" wrapText="1"/>
      <protection/>
    </xf>
    <xf numFmtId="0" fontId="33" fillId="0" borderId="0" xfId="64" applyFont="1" applyAlignment="1">
      <alignment horizontal="right"/>
      <protection/>
    </xf>
    <xf numFmtId="0" fontId="23" fillId="0" borderId="0" xfId="64" applyFont="1">
      <alignment/>
      <protection/>
    </xf>
    <xf numFmtId="0" fontId="24" fillId="0" borderId="0" xfId="64" applyFont="1" applyAlignment="1">
      <alignment/>
      <protection/>
    </xf>
    <xf numFmtId="0" fontId="24" fillId="0" borderId="0" xfId="61" applyFont="1" applyFill="1" applyAlignment="1">
      <alignment horizontal="center" vertical="top" wrapText="1" shrinkToFit="1"/>
      <protection/>
    </xf>
    <xf numFmtId="0" fontId="24" fillId="0" borderId="20" xfId="61" applyFont="1" applyFill="1" applyBorder="1" applyAlignment="1">
      <alignment horizontal="center" vertical="top" wrapText="1" shrinkToFit="1"/>
      <protection/>
    </xf>
    <xf numFmtId="49" fontId="24" fillId="0" borderId="21" xfId="61" applyNumberFormat="1" applyFont="1" applyFill="1" applyBorder="1" applyAlignment="1">
      <alignment horizontal="center" vertical="top" wrapText="1" shrinkToFit="1"/>
      <protection/>
    </xf>
    <xf numFmtId="49" fontId="24" fillId="0" borderId="21" xfId="61" applyNumberFormat="1" applyFont="1" applyFill="1" applyBorder="1" applyAlignment="1">
      <alignment vertical="top" wrapText="1" shrinkToFit="1"/>
      <protection/>
    </xf>
    <xf numFmtId="4" fontId="24" fillId="0" borderId="10" xfId="61" applyNumberFormat="1" applyFont="1" applyFill="1" applyBorder="1" applyAlignment="1">
      <alignment vertical="top" wrapText="1"/>
      <protection/>
    </xf>
    <xf numFmtId="0" fontId="24" fillId="0" borderId="13" xfId="61" applyFont="1" applyFill="1" applyBorder="1" applyAlignment="1">
      <alignment vertical="top" wrapText="1" shrinkToFit="1"/>
      <protection/>
    </xf>
    <xf numFmtId="4" fontId="24" fillId="0" borderId="11" xfId="61" applyNumberFormat="1" applyFont="1" applyFill="1" applyBorder="1" applyAlignment="1">
      <alignment vertical="top" wrapText="1"/>
      <protection/>
    </xf>
    <xf numFmtId="0" fontId="24" fillId="0" borderId="15" xfId="61" applyFont="1" applyFill="1" applyBorder="1" applyAlignment="1">
      <alignment horizontal="center" vertical="top" wrapText="1"/>
      <protection/>
    </xf>
    <xf numFmtId="0" fontId="24" fillId="0" borderId="15" xfId="61" applyFont="1" applyFill="1" applyBorder="1" applyAlignment="1">
      <alignment vertical="top" wrapText="1" shrinkToFit="1"/>
      <protection/>
    </xf>
    <xf numFmtId="4" fontId="24" fillId="0" borderId="12" xfId="61" applyNumberFormat="1" applyFont="1" applyFill="1" applyBorder="1" applyAlignment="1">
      <alignment vertical="top" wrapText="1"/>
      <protection/>
    </xf>
    <xf numFmtId="49" fontId="24" fillId="0" borderId="0" xfId="61" applyNumberFormat="1" applyFont="1" applyFill="1" applyBorder="1" applyAlignment="1">
      <alignment horizontal="center" wrapText="1" shrinkToFit="1"/>
      <protection/>
    </xf>
    <xf numFmtId="0" fontId="34" fillId="0" borderId="0" xfId="0" applyFont="1" applyAlignment="1">
      <alignment wrapText="1"/>
    </xf>
    <xf numFmtId="0" fontId="22" fillId="0" borderId="0" xfId="60" applyFont="1">
      <alignment/>
      <protection/>
    </xf>
    <xf numFmtId="0" fontId="23" fillId="0" borderId="0" xfId="62" applyFont="1">
      <alignment/>
      <protection/>
    </xf>
    <xf numFmtId="0" fontId="24" fillId="0" borderId="13" xfId="62" applyFont="1" applyBorder="1" applyAlignment="1">
      <alignment horizontal="center" vertical="center" wrapText="1"/>
      <protection/>
    </xf>
    <xf numFmtId="0" fontId="24" fillId="0" borderId="13" xfId="62" applyFont="1" applyBorder="1" applyAlignment="1">
      <alignment horizontal="left" vertical="center" wrapText="1"/>
      <protection/>
    </xf>
    <xf numFmtId="49" fontId="24" fillId="0" borderId="13" xfId="74" applyNumberFormat="1" applyFont="1" applyFill="1" applyBorder="1" applyAlignment="1">
      <alignment horizontal="center" vertical="center"/>
    </xf>
    <xf numFmtId="0" fontId="24" fillId="0" borderId="13" xfId="65" applyFont="1" applyFill="1" applyBorder="1" applyAlignment="1">
      <alignment horizontal="center" vertical="center" wrapText="1"/>
      <protection/>
    </xf>
    <xf numFmtId="175" fontId="24" fillId="25" borderId="13" xfId="65" applyNumberFormat="1" applyFont="1" applyFill="1" applyBorder="1" applyAlignment="1">
      <alignment horizontal="center" vertical="center" wrapText="1"/>
      <protection/>
    </xf>
    <xf numFmtId="175" fontId="24" fillId="25" borderId="13" xfId="65" applyNumberFormat="1" applyFont="1" applyFill="1" applyBorder="1" applyAlignment="1" applyProtection="1">
      <alignment horizontal="center" vertical="center" wrapText="1"/>
      <protection/>
    </xf>
    <xf numFmtId="175" fontId="24" fillId="0" borderId="13" xfId="65" applyNumberFormat="1" applyFont="1" applyFill="1" applyBorder="1" applyAlignment="1">
      <alignment horizontal="center" vertical="center" wrapText="1"/>
      <protection/>
    </xf>
    <xf numFmtId="0" fontId="24" fillId="0" borderId="13" xfId="0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175" fontId="24" fillId="0" borderId="13" xfId="74" applyNumberFormat="1" applyFont="1" applyFill="1" applyBorder="1" applyAlignment="1">
      <alignment horizontal="center" vertical="center" wrapText="1"/>
    </xf>
    <xf numFmtId="0" fontId="24" fillId="25" borderId="13" xfId="65" applyFont="1" applyFill="1" applyBorder="1" applyAlignment="1">
      <alignment horizontal="center" vertical="center"/>
      <protection/>
    </xf>
    <xf numFmtId="49" fontId="24" fillId="25" borderId="13" xfId="74" applyNumberFormat="1" applyFont="1" applyFill="1" applyBorder="1" applyAlignment="1">
      <alignment horizontal="center" vertical="center"/>
    </xf>
    <xf numFmtId="0" fontId="24" fillId="0" borderId="0" xfId="65" applyFont="1" applyFill="1" applyAlignment="1">
      <alignment horizontal="center" vertical="center"/>
      <protection/>
    </xf>
    <xf numFmtId="49" fontId="24" fillId="0" borderId="0" xfId="74" applyNumberFormat="1" applyFont="1" applyFill="1" applyAlignment="1">
      <alignment horizontal="center" vertical="center"/>
    </xf>
    <xf numFmtId="0" fontId="35" fillId="0" borderId="0" xfId="65" applyFont="1" applyFill="1" applyAlignment="1">
      <alignment horizontal="center" vertical="center" wrapText="1"/>
      <protection/>
    </xf>
    <xf numFmtId="0" fontId="24" fillId="0" borderId="0" xfId="65" applyFont="1" applyFill="1" applyAlignment="1">
      <alignment horizontal="center" vertical="center" wrapText="1"/>
      <protection/>
    </xf>
    <xf numFmtId="0" fontId="24" fillId="0" borderId="13" xfId="65" applyFont="1" applyFill="1" applyBorder="1" applyAlignment="1">
      <alignment horizontal="left" vertical="center" wrapText="1"/>
      <protection/>
    </xf>
    <xf numFmtId="49" fontId="24" fillId="0" borderId="13" xfId="0" applyNumberFormat="1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 wrapText="1"/>
    </xf>
    <xf numFmtId="0" fontId="24" fillId="25" borderId="13" xfId="65" applyFont="1" applyFill="1" applyBorder="1" applyAlignment="1">
      <alignment horizontal="left" vertical="center" wrapText="1"/>
      <protection/>
    </xf>
    <xf numFmtId="0" fontId="14" fillId="0" borderId="0" xfId="62" applyFont="1">
      <alignment/>
      <protection/>
    </xf>
    <xf numFmtId="0" fontId="36" fillId="0" borderId="22" xfId="56" applyFont="1" applyBorder="1" applyAlignment="1" applyProtection="1">
      <alignment/>
      <protection/>
    </xf>
    <xf numFmtId="0" fontId="37" fillId="0" borderId="22" xfId="56" applyFont="1" applyBorder="1" applyAlignment="1" applyProtection="1">
      <alignment horizontal="left"/>
      <protection/>
    </xf>
    <xf numFmtId="0" fontId="38" fillId="0" borderId="0" xfId="56" applyFont="1" applyBorder="1" applyAlignment="1" applyProtection="1">
      <alignment horizontal="left"/>
      <protection/>
    </xf>
    <xf numFmtId="0" fontId="0" fillId="0" borderId="0" xfId="56">
      <alignment/>
      <protection/>
    </xf>
    <xf numFmtId="0" fontId="32" fillId="0" borderId="0" xfId="56" applyFont="1" applyBorder="1" applyAlignment="1" applyProtection="1">
      <alignment/>
      <protection/>
    </xf>
    <xf numFmtId="49" fontId="0" fillId="0" borderId="23" xfId="56" applyNumberFormat="1" applyFont="1" applyBorder="1" applyAlignment="1" applyProtection="1">
      <alignment/>
      <protection/>
    </xf>
    <xf numFmtId="49" fontId="24" fillId="0" borderId="13" xfId="56" applyNumberFormat="1" applyFont="1" applyBorder="1" applyAlignment="1" applyProtection="1">
      <alignment horizontal="center" vertical="center"/>
      <protection/>
    </xf>
    <xf numFmtId="49" fontId="24" fillId="0" borderId="24" xfId="56" applyNumberFormat="1" applyFont="1" applyBorder="1" applyAlignment="1" applyProtection="1">
      <alignment horizontal="center" vertical="top" wrapText="1"/>
      <protection/>
    </xf>
    <xf numFmtId="49" fontId="24" fillId="0" borderId="24" xfId="56" applyNumberFormat="1" applyFont="1" applyBorder="1" applyAlignment="1" applyProtection="1">
      <alignment horizontal="left" vertical="top" wrapText="1"/>
      <protection/>
    </xf>
    <xf numFmtId="4" fontId="24" fillId="0" borderId="24" xfId="56" applyNumberFormat="1" applyFont="1" applyBorder="1" applyAlignment="1" applyProtection="1">
      <alignment horizontal="right" vertical="top" wrapText="1"/>
      <protection/>
    </xf>
    <xf numFmtId="49" fontId="24" fillId="0" borderId="13" xfId="56" applyNumberFormat="1" applyFont="1" applyBorder="1" applyAlignment="1" applyProtection="1">
      <alignment horizontal="center"/>
      <protection/>
    </xf>
    <xf numFmtId="49" fontId="24" fillId="0" borderId="13" xfId="56" applyNumberFormat="1" applyFont="1" applyBorder="1" applyAlignment="1" applyProtection="1">
      <alignment horizontal="left"/>
      <protection/>
    </xf>
    <xf numFmtId="4" fontId="24" fillId="0" borderId="13" xfId="56" applyNumberFormat="1" applyFont="1" applyBorder="1" applyAlignment="1" applyProtection="1">
      <alignment horizontal="right"/>
      <protection/>
    </xf>
    <xf numFmtId="49" fontId="24" fillId="0" borderId="13" xfId="56" applyNumberFormat="1" applyFont="1" applyBorder="1" applyAlignment="1" applyProtection="1">
      <alignment horizontal="center" vertical="top" wrapText="1"/>
      <protection/>
    </xf>
    <xf numFmtId="49" fontId="24" fillId="0" borderId="13" xfId="56" applyNumberFormat="1" applyFont="1" applyBorder="1" applyAlignment="1" applyProtection="1">
      <alignment horizontal="left" vertical="top" wrapText="1"/>
      <protection/>
    </xf>
    <xf numFmtId="4" fontId="24" fillId="0" borderId="13" xfId="56" applyNumberFormat="1" applyFont="1" applyBorder="1" applyAlignment="1" applyProtection="1">
      <alignment horizontal="right" vertical="top" wrapText="1"/>
      <protection/>
    </xf>
    <xf numFmtId="0" fontId="22" fillId="0" borderId="0" xfId="58" applyFont="1" applyAlignment="1">
      <alignment horizontal="right" wrapText="1"/>
      <protection/>
    </xf>
    <xf numFmtId="0" fontId="22" fillId="0" borderId="0" xfId="0" applyFont="1" applyAlignment="1">
      <alignment wrapText="1"/>
    </xf>
    <xf numFmtId="173" fontId="24" fillId="0" borderId="0" xfId="61" applyNumberFormat="1" applyFont="1" applyFill="1" applyAlignment="1">
      <alignment horizontal="center" wrapText="1"/>
      <protection/>
    </xf>
    <xf numFmtId="0" fontId="24" fillId="0" borderId="0" xfId="61" applyFont="1" applyFill="1" applyAlignment="1">
      <alignment horizontal="center" wrapText="1"/>
      <protection/>
    </xf>
    <xf numFmtId="0" fontId="39" fillId="0" borderId="0" xfId="58" applyFont="1" applyAlignment="1">
      <alignment wrapText="1"/>
      <protection/>
    </xf>
    <xf numFmtId="0" fontId="39" fillId="0" borderId="0" xfId="0" applyFont="1" applyAlignment="1">
      <alignment wrapText="1"/>
    </xf>
    <xf numFmtId="0" fontId="40" fillId="0" borderId="0" xfId="0" applyFont="1" applyAlignment="1">
      <alignment wrapText="1"/>
    </xf>
    <xf numFmtId="173" fontId="22" fillId="0" borderId="0" xfId="63" applyNumberFormat="1" applyFont="1" applyFill="1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wrapText="1"/>
    </xf>
    <xf numFmtId="0" fontId="24" fillId="0" borderId="13" xfId="65" applyFont="1" applyFill="1" applyBorder="1" applyAlignment="1">
      <alignment horizontal="center" vertical="center" textRotation="90" wrapText="1"/>
      <protection/>
    </xf>
    <xf numFmtId="49" fontId="24" fillId="0" borderId="13" xfId="74" applyNumberFormat="1" applyFont="1" applyFill="1" applyBorder="1" applyAlignment="1">
      <alignment horizontal="center" vertical="center"/>
    </xf>
    <xf numFmtId="0" fontId="24" fillId="24" borderId="13" xfId="65" applyFont="1" applyFill="1" applyBorder="1" applyAlignment="1">
      <alignment horizontal="center" vertical="center" wrapText="1"/>
      <protection/>
    </xf>
    <xf numFmtId="174" fontId="24" fillId="0" borderId="13" xfId="65" applyNumberFormat="1" applyFont="1" applyFill="1" applyBorder="1" applyAlignment="1">
      <alignment horizontal="center" vertical="center" wrapText="1"/>
      <protection/>
    </xf>
    <xf numFmtId="0" fontId="24" fillId="0" borderId="0" xfId="65" applyFont="1" applyFill="1" applyAlignment="1">
      <alignment horizontal="center" vertical="center"/>
      <protection/>
    </xf>
    <xf numFmtId="0" fontId="24" fillId="0" borderId="22" xfId="56" applyFont="1" applyBorder="1" applyAlignment="1" applyProtection="1">
      <alignment horizontal="center" vertical="center" wrapText="1"/>
      <protection/>
    </xf>
    <xf numFmtId="49" fontId="24" fillId="0" borderId="25" xfId="56" applyNumberFormat="1" applyFont="1" applyBorder="1" applyAlignment="1" applyProtection="1">
      <alignment horizontal="center" vertical="center" wrapText="1"/>
      <protection/>
    </xf>
    <xf numFmtId="49" fontId="24" fillId="0" borderId="21" xfId="56" applyNumberFormat="1" applyFont="1" applyBorder="1" applyAlignment="1" applyProtection="1">
      <alignment horizontal="center" vertical="center" wrapText="1"/>
      <protection/>
    </xf>
    <xf numFmtId="0" fontId="22" fillId="0" borderId="0" xfId="54" applyFont="1" applyAlignment="1">
      <alignment horizontal="center" wrapText="1"/>
      <protection/>
    </xf>
    <xf numFmtId="0" fontId="22" fillId="0" borderId="0" xfId="57" applyFont="1" applyAlignment="1">
      <alignment horizontal="center" wrapText="1"/>
      <protection/>
    </xf>
    <xf numFmtId="0" fontId="24" fillId="0" borderId="0" xfId="57" applyFont="1" applyBorder="1" applyAlignment="1" applyProtection="1">
      <alignment horizontal="center" vertical="center"/>
      <protection/>
    </xf>
    <xf numFmtId="0" fontId="24" fillId="0" borderId="25" xfId="62" applyFont="1" applyBorder="1" applyAlignment="1">
      <alignment horizontal="center" vertical="center"/>
      <protection/>
    </xf>
    <xf numFmtId="0" fontId="24" fillId="0" borderId="21" xfId="62" applyFont="1" applyBorder="1" applyAlignment="1">
      <alignment horizontal="center" vertical="center"/>
      <protection/>
    </xf>
    <xf numFmtId="4" fontId="24" fillId="0" borderId="25" xfId="62" applyNumberFormat="1" applyFont="1" applyBorder="1" applyAlignment="1">
      <alignment horizontal="right" vertical="center"/>
      <protection/>
    </xf>
    <xf numFmtId="4" fontId="24" fillId="0" borderId="21" xfId="62" applyNumberFormat="1" applyFont="1" applyBorder="1" applyAlignment="1">
      <alignment horizontal="right" vertical="center"/>
      <protection/>
    </xf>
    <xf numFmtId="0" fontId="22" fillId="0" borderId="0" xfId="62" applyFont="1" applyAlignment="1">
      <alignment horizontal="right"/>
      <protection/>
    </xf>
    <xf numFmtId="0" fontId="0" fillId="0" borderId="0" xfId="54" applyFont="1" applyAlignment="1">
      <alignment/>
      <protection/>
    </xf>
    <xf numFmtId="0" fontId="24" fillId="0" borderId="0" xfId="62" applyFont="1" applyAlignment="1">
      <alignment horizontal="center" vertical="center" wrapText="1"/>
      <protection/>
    </xf>
    <xf numFmtId="0" fontId="23" fillId="0" borderId="0" xfId="62" applyFont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24" fillId="0" borderId="13" xfId="62" applyFont="1" applyBorder="1" applyAlignment="1">
      <alignment horizontal="center" vertical="center" wrapText="1"/>
      <protection/>
    </xf>
    <xf numFmtId="0" fontId="24" fillId="0" borderId="13" xfId="62" applyFont="1" applyBorder="1" applyAlignment="1">
      <alignment horizontal="left" vertical="center" wrapText="1"/>
      <protection/>
    </xf>
    <xf numFmtId="0" fontId="24" fillId="0" borderId="13" xfId="62" applyFont="1" applyBorder="1" applyAlignment="1">
      <alignment horizontal="center" vertical="top" wrapText="1"/>
      <protection/>
    </xf>
    <xf numFmtId="0" fontId="22" fillId="0" borderId="0" xfId="54" applyFont="1" applyAlignment="1">
      <alignment horizontal="left" wrapText="1"/>
      <protection/>
    </xf>
    <xf numFmtId="0" fontId="22" fillId="0" borderId="0" xfId="57" applyFont="1" applyAlignment="1">
      <alignment wrapText="1"/>
      <protection/>
    </xf>
    <xf numFmtId="0" fontId="24" fillId="0" borderId="0" xfId="57" applyFont="1" applyAlignment="1">
      <alignment horizontal="center" wrapText="1"/>
      <protection/>
    </xf>
    <xf numFmtId="0" fontId="24" fillId="0" borderId="0" xfId="0" applyFont="1" applyAlignment="1">
      <alignment wrapText="1"/>
    </xf>
    <xf numFmtId="0" fontId="32" fillId="0" borderId="0" xfId="56" applyFont="1" applyBorder="1" applyAlignment="1" applyProtection="1">
      <alignment horizontal="left"/>
      <protection/>
    </xf>
    <xf numFmtId="49" fontId="24" fillId="0" borderId="26" xfId="56" applyNumberFormat="1" applyFont="1" applyBorder="1" applyAlignment="1" applyProtection="1">
      <alignment horizontal="center" vertical="center" wrapText="1"/>
      <protection/>
    </xf>
    <xf numFmtId="49" fontId="24" fillId="0" borderId="27" xfId="56" applyNumberFormat="1" applyFont="1" applyBorder="1" applyAlignment="1" applyProtection="1">
      <alignment horizontal="center" vertical="center" wrapText="1"/>
      <protection/>
    </xf>
    <xf numFmtId="49" fontId="24" fillId="0" borderId="13" xfId="56" applyNumberFormat="1" applyFont="1" applyBorder="1" applyAlignment="1" applyProtection="1">
      <alignment horizontal="center" vertical="center" wrapText="1"/>
      <protection/>
    </xf>
    <xf numFmtId="172" fontId="24" fillId="0" borderId="13" xfId="56" applyNumberFormat="1" applyFont="1" applyBorder="1" applyAlignment="1" applyProtection="1">
      <alignment horizontal="left" vertical="top" wrapText="1"/>
      <protection/>
    </xf>
    <xf numFmtId="49" fontId="24" fillId="0" borderId="13" xfId="56" applyNumberFormat="1" applyFont="1" applyBorder="1" applyAlignment="1" applyProtection="1">
      <alignment horizontal="center" wrapText="1"/>
      <protection/>
    </xf>
    <xf numFmtId="4" fontId="24" fillId="0" borderId="13" xfId="56" applyNumberFormat="1" applyFont="1" applyBorder="1" applyAlignment="1" applyProtection="1">
      <alignment horizontal="right" wrapText="1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5 2" xfId="57"/>
    <cellStyle name="Обычный_админ доходы" xfId="58"/>
    <cellStyle name="Обычный_Доходы 2014-2016-2.Первоманскxls" xfId="59"/>
    <cellStyle name="Обычный_Изменения на 29.10.2008" xfId="60"/>
    <cellStyle name="Обычный_Источники приложение №1" xfId="61"/>
    <cellStyle name="Обычный_МП" xfId="62"/>
    <cellStyle name="Обычный_приложения 1,3,5,6,7,8,13,14" xfId="63"/>
    <cellStyle name="Обычный_Приложения к бюджету 2010-2012гг II чтение" xfId="64"/>
    <cellStyle name="Обычный_Районный бюджет-доходы на 2009-2011г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Стиль 1" xfId="72"/>
    <cellStyle name="Текст предупреждения" xfId="73"/>
    <cellStyle name="Comma" xfId="74"/>
    <cellStyle name="Comma [0]" xfId="75"/>
    <cellStyle name="Финансовый 2" xfId="76"/>
    <cellStyle name="Финансовый 3" xfId="77"/>
    <cellStyle name="Финансовый 4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41;&#1070;&#1044;&#1046;&#1045;&#1058;&#1067;\&#1073;&#1102;&#1076;&#1078;&#1077;&#1090;%2021-23\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tany\&#1054;&#1073;&#1084;&#1077;&#1085;\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anjaeva\&#1054;&#1073;&#1084;&#1077;&#1085;\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40;&#1076;&#1084;&#1080;&#1088;&#1080;&#1089;&#1090;&#1088;&#1072;&#1094;&#1080;&#1103;\&#1056;&#1072;&#1073;&#1086;&#1095;&#1080;&#1081;%20&#1089;&#1090;&#1086;&#1083;\&#1087;&#1088;&#1086;&#1077;&#1082;&#1090;%202014-2016\&#1044;&#1086;&#1093;&#1086;&#1076;&#1099;%202014-2016-2.&#1055;&#1077;&#1088;&#1074;&#1086;&#1084;&#1072;&#1085;&#1089;&#1082;xl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fu-anjaeva.ADM24.000\&#1052;&#1086;&#1080;%20&#1076;&#1086;&#1082;&#1091;&#1084;&#1077;&#1085;&#1090;&#1099;\&#1058;&#1072;&#1103;\&#1041;&#1102;&#1078;&#1077;&#1090;&#1099;\&#1041;&#1102;&#1076;&#1078;&#1077;&#1090;%202010-2012\&#1088;&#1072;&#1081;&#1089;&#1086;&#1074;&#1077;&#1090;\II%20&#1090;&#1077;&#1085;&#1080;&#1077;%20&#8470;51-407&#1088;%20&#1086;&#1090;%2022.12.09\&#1055;&#1088;&#1080;&#1083;&#1086;&#1078;&#1077;&#1085;&#1080;&#1103;%20&#1082;%20&#1073;&#1102;&#1076;&#1078;&#1077;&#1090;&#1091;%202010-2012&#1075;&#1075;%20II%20&#1095;&#1090;&#1077;&#1085;&#1080;&#107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fu-anjaeva.ADM24\&#1052;&#1086;&#1080;%20&#1076;&#1086;&#1082;&#1091;&#1084;&#1077;&#1085;&#1090;&#1099;\&#1058;&#1072;&#1103;\&#1041;&#1102;&#1078;&#1077;&#1090;&#1099;\&#1073;&#1102;&#1076;&#1078;&#1077;&#1090;%202010-2012\&#1088;&#1072;&#1081;&#1089;&#1086;&#1074;&#1077;&#1090;\II%20&#1090;&#1077;&#1085;&#1080;&#1077;%20&#8470;51-407&#1088;%20&#1086;&#1090;%2022.12.09\&#1055;&#1088;&#1080;&#1083;&#1086;&#1078;&#1077;&#1085;&#1080;&#1103;%20&#1082;%20&#1073;&#1102;&#1076;&#1078;&#1077;&#1090;&#1091;%202010-2012&#1075;&#1075;%20II%20&#1095;&#1090;&#1077;&#1085;&#1080;&#1077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emrih\&#1086;&#1073;&#1084;&#1077;&#1085;\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emrih\&#1086;&#1073;&#1084;&#1077;&#1085;\Documents%20and%20Settings\fu-anjaeva.ADM24.000\&#1052;&#1086;&#1080;%20&#1076;&#1086;&#1082;&#1091;&#1084;&#1077;&#1085;&#1090;&#1099;\&#1058;&#1072;&#1103;\&#1041;&#1102;&#1078;&#1077;&#1090;&#1099;\&#1041;&#1102;&#1076;&#1078;&#1077;&#1090;%202010-2012\&#1088;&#1072;&#1081;&#1089;&#1086;&#1074;&#1077;&#1090;\II%20&#1090;&#1077;&#1085;&#1080;&#1077;%20&#8470;51-407&#1088;%20&#1086;&#1090;%2022.12.09\&#1055;&#1088;&#1080;&#1083;&#1086;&#1078;&#1077;&#1085;&#1080;&#1103;%20&#1082;%20&#1073;&#1102;&#1076;&#1078;&#1077;&#1090;&#1091;%202010-2012&#1075;&#1075;%20II%20&#1095;&#1090;&#1077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"/>
      <sheetName val="функ"/>
      <sheetName val="вед"/>
      <sheetName val="нормативы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пределы"/>
      <sheetName val="прогноз"/>
      <sheetName val="ожидаемое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 "/>
      <sheetName val="функ"/>
      <sheetName val="вед"/>
      <sheetName val="публич.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адм ком"/>
      <sheetName val="пределы"/>
      <sheetName val="прогноз"/>
      <sheetName val="ожидаемое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 "/>
      <sheetName val="функ"/>
      <sheetName val="вед"/>
      <sheetName val="публич.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адм ком"/>
      <sheetName val="пределы"/>
      <sheetName val="прогноз"/>
      <sheetName val="ожидаемое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 "/>
      <sheetName val="функ"/>
      <sheetName val="вед"/>
      <sheetName val="публич.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адм ком"/>
      <sheetName val="пределы"/>
      <sheetName val="прогноз"/>
      <sheetName val="ожидаемо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="75" zoomScaleNormal="75" zoomScaleSheetLayoutView="75" zoomScalePageLayoutView="0" workbookViewId="0" topLeftCell="A1">
      <selection activeCell="D17" sqref="D17"/>
    </sheetView>
  </sheetViews>
  <sheetFormatPr defaultColWidth="9.140625" defaultRowHeight="12.75"/>
  <cols>
    <col min="1" max="1" width="12.28125" style="1" customWidth="1"/>
    <col min="2" max="2" width="37.140625" style="1" customWidth="1"/>
    <col min="3" max="3" width="64.140625" style="1" customWidth="1"/>
    <col min="4" max="4" width="20.57421875" style="1" customWidth="1"/>
    <col min="5" max="5" width="3.8515625" style="1" hidden="1" customWidth="1"/>
    <col min="6" max="16384" width="9.140625" style="1" customWidth="1"/>
  </cols>
  <sheetData>
    <row r="1" spans="1:4" ht="15.75">
      <c r="A1" s="42"/>
      <c r="B1" s="58"/>
      <c r="C1" s="58"/>
      <c r="D1" s="58"/>
    </row>
    <row r="2" spans="1:9" s="3" customFormat="1" ht="15.75" customHeight="1">
      <c r="A2" s="43"/>
      <c r="B2" s="99" t="s">
        <v>409</v>
      </c>
      <c r="C2" s="100"/>
      <c r="D2" s="100"/>
      <c r="E2" s="25"/>
      <c r="F2" s="25"/>
      <c r="G2" s="25"/>
      <c r="H2" s="4"/>
      <c r="I2" s="4"/>
    </row>
    <row r="3" spans="1:9" s="3" customFormat="1" ht="39" customHeight="1">
      <c r="A3" s="44"/>
      <c r="B3" s="100"/>
      <c r="C3" s="100"/>
      <c r="D3" s="100"/>
      <c r="E3" s="25"/>
      <c r="F3" s="25"/>
      <c r="G3" s="25"/>
      <c r="H3" s="4"/>
      <c r="I3" s="4"/>
    </row>
    <row r="4" spans="1:6" s="3" customFormat="1" ht="16.5" customHeight="1">
      <c r="A4" s="5"/>
      <c r="B4" s="45"/>
      <c r="C4" s="45"/>
      <c r="D4" s="45"/>
      <c r="E4" s="4"/>
      <c r="F4" s="4"/>
    </row>
    <row r="5" spans="1:4" ht="15.75">
      <c r="A5" s="42"/>
      <c r="B5" s="2"/>
      <c r="C5" s="2"/>
      <c r="D5" s="6"/>
    </row>
    <row r="6" spans="1:4" ht="18.75" customHeight="1">
      <c r="A6" s="101" t="s">
        <v>12</v>
      </c>
      <c r="B6" s="101"/>
      <c r="C6" s="101"/>
      <c r="D6" s="101"/>
    </row>
    <row r="7" spans="1:4" ht="18.75" customHeight="1">
      <c r="A7" s="102" t="s">
        <v>343</v>
      </c>
      <c r="B7" s="102"/>
      <c r="C7" s="102"/>
      <c r="D7" s="102"/>
    </row>
    <row r="8" spans="1:4" ht="16.5" customHeight="1" thickBot="1">
      <c r="A8" s="46"/>
      <c r="B8" s="56"/>
      <c r="C8" s="56"/>
      <c r="D8" s="2"/>
    </row>
    <row r="9" spans="1:4" ht="78.75">
      <c r="A9" s="32" t="s">
        <v>0</v>
      </c>
      <c r="B9" s="31" t="s">
        <v>254</v>
      </c>
      <c r="C9" s="31" t="s">
        <v>255</v>
      </c>
      <c r="D9" s="30" t="s">
        <v>320</v>
      </c>
    </row>
    <row r="10" spans="1:4" ht="16.5" thickBot="1">
      <c r="A10" s="29">
        <v>1</v>
      </c>
      <c r="B10" s="28" t="s">
        <v>2</v>
      </c>
      <c r="C10" s="28" t="s">
        <v>3</v>
      </c>
      <c r="D10" s="35">
        <v>4</v>
      </c>
    </row>
    <row r="11" spans="1:5" ht="31.5">
      <c r="A11" s="47">
        <v>1</v>
      </c>
      <c r="B11" s="48" t="s">
        <v>256</v>
      </c>
      <c r="C11" s="49" t="s">
        <v>4</v>
      </c>
      <c r="D11" s="50">
        <f>D12</f>
        <v>298291.4799999986</v>
      </c>
      <c r="E11" s="8">
        <f>E12</f>
        <v>0</v>
      </c>
    </row>
    <row r="12" spans="1:5" ht="23.25" customHeight="1">
      <c r="A12" s="27">
        <v>2</v>
      </c>
      <c r="B12" s="26" t="s">
        <v>257</v>
      </c>
      <c r="C12" s="51" t="s">
        <v>5</v>
      </c>
      <c r="D12" s="52">
        <f>D17+D13</f>
        <v>298291.4799999986</v>
      </c>
      <c r="E12" s="9">
        <f>E17+E13</f>
        <v>0</v>
      </c>
    </row>
    <row r="13" spans="1:5" ht="25.5" customHeight="1">
      <c r="A13" s="27">
        <v>3</v>
      </c>
      <c r="B13" s="26" t="s">
        <v>258</v>
      </c>
      <c r="C13" s="51" t="s">
        <v>6</v>
      </c>
      <c r="D13" s="52">
        <f>D14</f>
        <v>-9927861.47</v>
      </c>
      <c r="E13" s="9">
        <v>-5122860.71</v>
      </c>
    </row>
    <row r="14" spans="1:5" ht="18.75">
      <c r="A14" s="27">
        <v>4</v>
      </c>
      <c r="B14" s="26" t="s">
        <v>259</v>
      </c>
      <c r="C14" s="51" t="s">
        <v>7</v>
      </c>
      <c r="D14" s="52">
        <f>D15</f>
        <v>-9927861.47</v>
      </c>
      <c r="E14" s="10">
        <v>-5122860.71</v>
      </c>
    </row>
    <row r="15" spans="1:5" ht="18.75">
      <c r="A15" s="27">
        <v>5</v>
      </c>
      <c r="B15" s="26" t="s">
        <v>260</v>
      </c>
      <c r="C15" s="51" t="s">
        <v>8</v>
      </c>
      <c r="D15" s="52">
        <f>D16</f>
        <v>-9927861.47</v>
      </c>
      <c r="E15" s="10">
        <v>-5122860.71</v>
      </c>
    </row>
    <row r="16" spans="1:5" ht="31.5">
      <c r="A16" s="27">
        <v>6</v>
      </c>
      <c r="B16" s="26" t="s">
        <v>261</v>
      </c>
      <c r="C16" s="51" t="s">
        <v>251</v>
      </c>
      <c r="D16" s="52">
        <v>-9927861.47</v>
      </c>
      <c r="E16" s="10">
        <v>-5122860.71</v>
      </c>
    </row>
    <row r="17" spans="1:5" ht="18.75">
      <c r="A17" s="27">
        <v>7</v>
      </c>
      <c r="B17" s="26" t="s">
        <v>262</v>
      </c>
      <c r="C17" s="51" t="s">
        <v>9</v>
      </c>
      <c r="D17" s="52">
        <f>D18</f>
        <v>10226152.95</v>
      </c>
      <c r="E17" s="9">
        <v>5122860.71</v>
      </c>
    </row>
    <row r="18" spans="1:5" ht="18.75">
      <c r="A18" s="27">
        <v>8</v>
      </c>
      <c r="B18" s="26" t="s">
        <v>263</v>
      </c>
      <c r="C18" s="51" t="s">
        <v>10</v>
      </c>
      <c r="D18" s="52">
        <f>D19</f>
        <v>10226152.95</v>
      </c>
      <c r="E18" s="10">
        <v>5122860.71</v>
      </c>
    </row>
    <row r="19" spans="1:5" ht="23.25" customHeight="1">
      <c r="A19" s="27">
        <v>9</v>
      </c>
      <c r="B19" s="26" t="s">
        <v>264</v>
      </c>
      <c r="C19" s="51" t="s">
        <v>11</v>
      </c>
      <c r="D19" s="52">
        <f>D20</f>
        <v>10226152.95</v>
      </c>
      <c r="E19" s="10">
        <v>5122860.71</v>
      </c>
    </row>
    <row r="20" spans="1:5" ht="32.25" thickBot="1">
      <c r="A20" s="29">
        <v>10</v>
      </c>
      <c r="B20" s="53" t="s">
        <v>265</v>
      </c>
      <c r="C20" s="54" t="s">
        <v>252</v>
      </c>
      <c r="D20" s="55">
        <v>10226152.95</v>
      </c>
      <c r="E20" s="11">
        <v>5122860.71</v>
      </c>
    </row>
    <row r="21" spans="1:4" ht="23.25">
      <c r="A21" s="7"/>
      <c r="B21" s="7"/>
      <c r="C21" s="7"/>
      <c r="D21" s="7"/>
    </row>
    <row r="22" spans="1:4" ht="23.25">
      <c r="A22" s="7"/>
      <c r="B22" s="7"/>
      <c r="C22" s="7"/>
      <c r="D22" s="7"/>
    </row>
    <row r="23" spans="1:4" ht="23.25">
      <c r="A23" s="7"/>
      <c r="B23" s="7"/>
      <c r="C23" s="7"/>
      <c r="D23" s="7"/>
    </row>
    <row r="24" spans="1:4" ht="23.25">
      <c r="A24" s="7"/>
      <c r="B24" s="7"/>
      <c r="C24" s="7"/>
      <c r="D24" s="7"/>
    </row>
    <row r="25" spans="1:4" ht="23.25">
      <c r="A25" s="7"/>
      <c r="B25" s="7"/>
      <c r="C25" s="7"/>
      <c r="D25" s="7"/>
    </row>
  </sheetData>
  <sheetProtection/>
  <mergeCells count="3">
    <mergeCell ref="B2:D3"/>
    <mergeCell ref="A6:D6"/>
    <mergeCell ref="A7:D7"/>
  </mergeCells>
  <printOptions horizontalCentered="1"/>
  <pageMargins left="0.984251968503937" right="0.3937007874015748" top="0.5905511811023623" bottom="0.5905511811023623" header="0.5118110236220472" footer="0.3937007874015748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M62"/>
  <sheetViews>
    <sheetView showZeros="0" view="pageBreakPreview" zoomScale="75" zoomScaleNormal="75" zoomScaleSheetLayoutView="75" zoomScalePageLayoutView="0" workbookViewId="0" topLeftCell="A1">
      <selection activeCell="N58" sqref="N58"/>
    </sheetView>
  </sheetViews>
  <sheetFormatPr defaultColWidth="12.00390625" defaultRowHeight="12.75" outlineLevelRow="4"/>
  <cols>
    <col min="1" max="1" width="5.7109375" style="12" customWidth="1"/>
    <col min="2" max="2" width="6.28125" style="13" customWidth="1"/>
    <col min="3" max="3" width="3.57421875" style="13" customWidth="1"/>
    <col min="4" max="4" width="4.8515625" style="13" customWidth="1"/>
    <col min="5" max="5" width="4.140625" style="13" customWidth="1"/>
    <col min="6" max="6" width="5.00390625" style="13" customWidth="1"/>
    <col min="7" max="7" width="3.7109375" style="13" customWidth="1"/>
    <col min="8" max="8" width="6.28125" style="13" customWidth="1"/>
    <col min="9" max="9" width="8.8515625" style="13" customWidth="1"/>
    <col min="10" max="10" width="62.00390625" style="15" customWidth="1"/>
    <col min="11" max="11" width="15.00390625" style="15" customWidth="1"/>
    <col min="12" max="13" width="12.00390625" style="16" customWidth="1"/>
    <col min="14" max="16384" width="12.00390625" style="14" customWidth="1"/>
  </cols>
  <sheetData>
    <row r="1" spans="10:11" ht="15.75">
      <c r="J1" s="106" t="s">
        <v>97</v>
      </c>
      <c r="K1" s="107"/>
    </row>
    <row r="2" spans="6:11" ht="24.75" customHeight="1">
      <c r="F2" s="99" t="s">
        <v>409</v>
      </c>
      <c r="G2" s="100"/>
      <c r="H2" s="108"/>
      <c r="I2" s="108"/>
      <c r="J2" s="108"/>
      <c r="K2" s="108"/>
    </row>
    <row r="3" spans="6:11" ht="2.25" customHeight="1">
      <c r="F3" s="100"/>
      <c r="G3" s="100"/>
      <c r="H3" s="108"/>
      <c r="I3" s="108"/>
      <c r="J3" s="108"/>
      <c r="K3" s="108"/>
    </row>
    <row r="4" spans="6:11" ht="15.75" customHeight="1" hidden="1">
      <c r="F4" s="100"/>
      <c r="G4" s="100"/>
      <c r="H4" s="108"/>
      <c r="I4" s="108"/>
      <c r="J4" s="108"/>
      <c r="K4" s="108"/>
    </row>
    <row r="5" spans="1:11" ht="15.75">
      <c r="A5" s="113" t="s">
        <v>380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1" ht="15.75">
      <c r="A6" s="72"/>
      <c r="B6" s="73"/>
      <c r="C6" s="73"/>
      <c r="D6" s="73"/>
      <c r="E6" s="73"/>
      <c r="F6" s="73"/>
      <c r="G6" s="73"/>
      <c r="H6" s="73"/>
      <c r="I6" s="73"/>
      <c r="J6" s="74"/>
      <c r="K6" s="75"/>
    </row>
    <row r="7" spans="1:11" ht="15.75" customHeight="1">
      <c r="A7" s="109" t="s">
        <v>0</v>
      </c>
      <c r="B7" s="110" t="s">
        <v>13</v>
      </c>
      <c r="C7" s="110"/>
      <c r="D7" s="110"/>
      <c r="E7" s="110"/>
      <c r="F7" s="110"/>
      <c r="G7" s="110"/>
      <c r="H7" s="110"/>
      <c r="I7" s="110"/>
      <c r="J7" s="111" t="s">
        <v>280</v>
      </c>
      <c r="K7" s="112" t="s">
        <v>379</v>
      </c>
    </row>
    <row r="8" spans="1:13" s="12" customFormat="1" ht="99.75" customHeight="1">
      <c r="A8" s="109"/>
      <c r="B8" s="34" t="s">
        <v>253</v>
      </c>
      <c r="C8" s="34" t="s">
        <v>14</v>
      </c>
      <c r="D8" s="34" t="s">
        <v>15</v>
      </c>
      <c r="E8" s="34" t="s">
        <v>16</v>
      </c>
      <c r="F8" s="34" t="s">
        <v>17</v>
      </c>
      <c r="G8" s="34" t="s">
        <v>18</v>
      </c>
      <c r="H8" s="34" t="s">
        <v>19</v>
      </c>
      <c r="I8" s="39" t="s">
        <v>279</v>
      </c>
      <c r="J8" s="111"/>
      <c r="K8" s="112"/>
      <c r="L8" s="17"/>
      <c r="M8" s="17"/>
    </row>
    <row r="9" spans="1:13" s="12" customFormat="1" ht="15.75">
      <c r="A9" s="33">
        <v>1</v>
      </c>
      <c r="B9" s="36" t="s">
        <v>2</v>
      </c>
      <c r="C9" s="36" t="s">
        <v>3</v>
      </c>
      <c r="D9" s="36" t="s">
        <v>20</v>
      </c>
      <c r="E9" s="36" t="s">
        <v>21</v>
      </c>
      <c r="F9" s="36" t="s">
        <v>22</v>
      </c>
      <c r="G9" s="36" t="s">
        <v>23</v>
      </c>
      <c r="H9" s="36" t="s">
        <v>24</v>
      </c>
      <c r="I9" s="36" t="s">
        <v>25</v>
      </c>
      <c r="J9" s="63">
        <v>10</v>
      </c>
      <c r="K9" s="63">
        <v>11</v>
      </c>
      <c r="L9" s="17"/>
      <c r="M9" s="17"/>
    </row>
    <row r="10" spans="1:13" s="20" customFormat="1" ht="15.75">
      <c r="A10" s="33">
        <v>1</v>
      </c>
      <c r="B10" s="62" t="s">
        <v>26</v>
      </c>
      <c r="C10" s="62" t="s">
        <v>27</v>
      </c>
      <c r="D10" s="62" t="s">
        <v>28</v>
      </c>
      <c r="E10" s="62" t="s">
        <v>28</v>
      </c>
      <c r="F10" s="62" t="s">
        <v>26</v>
      </c>
      <c r="G10" s="62" t="s">
        <v>28</v>
      </c>
      <c r="H10" s="62" t="s">
        <v>29</v>
      </c>
      <c r="I10" s="62" t="s">
        <v>26</v>
      </c>
      <c r="J10" s="76" t="s">
        <v>30</v>
      </c>
      <c r="K10" s="64">
        <f>K11+K15+K21+K29+K32+K36</f>
        <v>1000870</v>
      </c>
      <c r="L10" s="16"/>
      <c r="M10" s="16"/>
    </row>
    <row r="11" spans="1:13" s="19" customFormat="1" ht="21" customHeight="1" outlineLevel="1">
      <c r="A11" s="33">
        <v>2</v>
      </c>
      <c r="B11" s="62" t="s">
        <v>31</v>
      </c>
      <c r="C11" s="62" t="s">
        <v>27</v>
      </c>
      <c r="D11" s="62" t="s">
        <v>32</v>
      </c>
      <c r="E11" s="62" t="s">
        <v>28</v>
      </c>
      <c r="F11" s="62" t="s">
        <v>26</v>
      </c>
      <c r="G11" s="62" t="s">
        <v>28</v>
      </c>
      <c r="H11" s="62" t="s">
        <v>29</v>
      </c>
      <c r="I11" s="62" t="s">
        <v>26</v>
      </c>
      <c r="J11" s="76" t="s">
        <v>33</v>
      </c>
      <c r="K11" s="65">
        <f>K12</f>
        <v>242444</v>
      </c>
      <c r="L11" s="18"/>
      <c r="M11" s="18"/>
    </row>
    <row r="12" spans="1:13" s="19" customFormat="1" ht="15.75" outlineLevel="2">
      <c r="A12" s="33">
        <v>3</v>
      </c>
      <c r="B12" s="62" t="s">
        <v>31</v>
      </c>
      <c r="C12" s="62" t="s">
        <v>27</v>
      </c>
      <c r="D12" s="62" t="s">
        <v>32</v>
      </c>
      <c r="E12" s="62" t="s">
        <v>34</v>
      </c>
      <c r="F12" s="62" t="s">
        <v>26</v>
      </c>
      <c r="G12" s="62" t="s">
        <v>32</v>
      </c>
      <c r="H12" s="62" t="s">
        <v>29</v>
      </c>
      <c r="I12" s="62" t="s">
        <v>35</v>
      </c>
      <c r="J12" s="76" t="s">
        <v>36</v>
      </c>
      <c r="K12" s="66">
        <f>SUM(K13:K14)</f>
        <v>242444</v>
      </c>
      <c r="L12" s="18"/>
      <c r="M12" s="18"/>
    </row>
    <row r="13" spans="1:13" s="19" customFormat="1" ht="78.75" outlineLevel="2">
      <c r="A13" s="33">
        <v>4</v>
      </c>
      <c r="B13" s="62" t="s">
        <v>31</v>
      </c>
      <c r="C13" s="62" t="s">
        <v>27</v>
      </c>
      <c r="D13" s="62" t="s">
        <v>32</v>
      </c>
      <c r="E13" s="62" t="s">
        <v>34</v>
      </c>
      <c r="F13" s="62" t="s">
        <v>37</v>
      </c>
      <c r="G13" s="62" t="s">
        <v>32</v>
      </c>
      <c r="H13" s="62" t="s">
        <v>29</v>
      </c>
      <c r="I13" s="62" t="s">
        <v>35</v>
      </c>
      <c r="J13" s="22" t="s">
        <v>113</v>
      </c>
      <c r="K13" s="66">
        <v>241644</v>
      </c>
      <c r="L13" s="18"/>
      <c r="M13" s="18"/>
    </row>
    <row r="14" spans="1:13" s="19" customFormat="1" ht="51" customHeight="1" outlineLevel="2">
      <c r="A14" s="33">
        <v>5</v>
      </c>
      <c r="B14" s="67">
        <v>182</v>
      </c>
      <c r="C14" s="67">
        <v>1</v>
      </c>
      <c r="D14" s="68" t="s">
        <v>32</v>
      </c>
      <c r="E14" s="68" t="s">
        <v>34</v>
      </c>
      <c r="F14" s="68" t="s">
        <v>38</v>
      </c>
      <c r="G14" s="68" t="s">
        <v>32</v>
      </c>
      <c r="H14" s="68" t="s">
        <v>29</v>
      </c>
      <c r="I14" s="67">
        <v>110</v>
      </c>
      <c r="J14" s="77" t="s">
        <v>114</v>
      </c>
      <c r="K14" s="66">
        <v>800</v>
      </c>
      <c r="L14" s="18"/>
      <c r="M14" s="18"/>
    </row>
    <row r="15" spans="1:13" s="19" customFormat="1" ht="32.25" customHeight="1" outlineLevel="2">
      <c r="A15" s="33">
        <v>6</v>
      </c>
      <c r="B15" s="62" t="s">
        <v>26</v>
      </c>
      <c r="C15" s="62" t="s">
        <v>27</v>
      </c>
      <c r="D15" s="62" t="s">
        <v>40</v>
      </c>
      <c r="E15" s="62" t="s">
        <v>28</v>
      </c>
      <c r="F15" s="62" t="s">
        <v>26</v>
      </c>
      <c r="G15" s="62" t="s">
        <v>28</v>
      </c>
      <c r="H15" s="62" t="s">
        <v>29</v>
      </c>
      <c r="I15" s="62" t="s">
        <v>26</v>
      </c>
      <c r="J15" s="76" t="s">
        <v>98</v>
      </c>
      <c r="K15" s="66">
        <f>K16</f>
        <v>199900</v>
      </c>
      <c r="L15" s="18"/>
      <c r="M15" s="18"/>
    </row>
    <row r="16" spans="1:13" s="19" customFormat="1" ht="32.25" customHeight="1" outlineLevel="2">
      <c r="A16" s="33">
        <v>7</v>
      </c>
      <c r="B16" s="62" t="s">
        <v>26</v>
      </c>
      <c r="C16" s="62" t="s">
        <v>27</v>
      </c>
      <c r="D16" s="62" t="s">
        <v>40</v>
      </c>
      <c r="E16" s="62" t="s">
        <v>34</v>
      </c>
      <c r="F16" s="62" t="s">
        <v>26</v>
      </c>
      <c r="G16" s="62" t="s">
        <v>32</v>
      </c>
      <c r="H16" s="62" t="s">
        <v>29</v>
      </c>
      <c r="I16" s="62" t="s">
        <v>35</v>
      </c>
      <c r="J16" s="76" t="s">
        <v>99</v>
      </c>
      <c r="K16" s="66">
        <f>SUM(K17:K20)</f>
        <v>199900</v>
      </c>
      <c r="L16" s="18"/>
      <c r="M16" s="18"/>
    </row>
    <row r="17" spans="1:13" s="19" customFormat="1" ht="75" customHeight="1" outlineLevel="2">
      <c r="A17" s="33">
        <v>8</v>
      </c>
      <c r="B17" s="62" t="s">
        <v>39</v>
      </c>
      <c r="C17" s="62" t="s">
        <v>27</v>
      </c>
      <c r="D17" s="62" t="s">
        <v>40</v>
      </c>
      <c r="E17" s="62" t="s">
        <v>34</v>
      </c>
      <c r="F17" s="62" t="s">
        <v>41</v>
      </c>
      <c r="G17" s="62" t="s">
        <v>32</v>
      </c>
      <c r="H17" s="62" t="s">
        <v>29</v>
      </c>
      <c r="I17" s="62" t="s">
        <v>35</v>
      </c>
      <c r="J17" s="76" t="s">
        <v>115</v>
      </c>
      <c r="K17" s="66">
        <v>91800</v>
      </c>
      <c r="L17" s="18"/>
      <c r="M17" s="18"/>
    </row>
    <row r="18" spans="1:13" s="19" customFormat="1" ht="100.5" customHeight="1" outlineLevel="2">
      <c r="A18" s="33">
        <v>9</v>
      </c>
      <c r="B18" s="62" t="s">
        <v>39</v>
      </c>
      <c r="C18" s="62" t="s">
        <v>27</v>
      </c>
      <c r="D18" s="62" t="s">
        <v>40</v>
      </c>
      <c r="E18" s="62" t="s">
        <v>34</v>
      </c>
      <c r="F18" s="62" t="s">
        <v>100</v>
      </c>
      <c r="G18" s="62" t="s">
        <v>32</v>
      </c>
      <c r="H18" s="62" t="s">
        <v>29</v>
      </c>
      <c r="I18" s="62" t="s">
        <v>35</v>
      </c>
      <c r="J18" s="76" t="s">
        <v>102</v>
      </c>
      <c r="K18" s="66">
        <v>500</v>
      </c>
      <c r="L18" s="18"/>
      <c r="M18" s="18"/>
    </row>
    <row r="19" spans="1:13" s="19" customFormat="1" ht="81.75" customHeight="1" outlineLevel="2">
      <c r="A19" s="33">
        <v>10</v>
      </c>
      <c r="B19" s="62" t="s">
        <v>39</v>
      </c>
      <c r="C19" s="62" t="s">
        <v>27</v>
      </c>
      <c r="D19" s="62" t="s">
        <v>40</v>
      </c>
      <c r="E19" s="62" t="s">
        <v>34</v>
      </c>
      <c r="F19" s="62" t="s">
        <v>42</v>
      </c>
      <c r="G19" s="62" t="s">
        <v>32</v>
      </c>
      <c r="H19" s="62" t="s">
        <v>29</v>
      </c>
      <c r="I19" s="62" t="s">
        <v>35</v>
      </c>
      <c r="J19" s="76" t="s">
        <v>116</v>
      </c>
      <c r="K19" s="66">
        <v>120700</v>
      </c>
      <c r="L19" s="18"/>
      <c r="M19" s="18"/>
    </row>
    <row r="20" spans="1:13" s="19" customFormat="1" ht="78.75" customHeight="1" outlineLevel="2">
      <c r="A20" s="33">
        <v>11</v>
      </c>
      <c r="B20" s="62" t="s">
        <v>39</v>
      </c>
      <c r="C20" s="62" t="s">
        <v>27</v>
      </c>
      <c r="D20" s="62" t="s">
        <v>40</v>
      </c>
      <c r="E20" s="62" t="s">
        <v>34</v>
      </c>
      <c r="F20" s="62" t="s">
        <v>43</v>
      </c>
      <c r="G20" s="62" t="s">
        <v>32</v>
      </c>
      <c r="H20" s="62" t="s">
        <v>29</v>
      </c>
      <c r="I20" s="62" t="s">
        <v>35</v>
      </c>
      <c r="J20" s="76" t="s">
        <v>117</v>
      </c>
      <c r="K20" s="66">
        <v>-13100</v>
      </c>
      <c r="L20" s="18"/>
      <c r="M20" s="18"/>
    </row>
    <row r="21" spans="1:13" s="19" customFormat="1" ht="15.75" customHeight="1" outlineLevel="2">
      <c r="A21" s="33">
        <v>15</v>
      </c>
      <c r="B21" s="62" t="s">
        <v>31</v>
      </c>
      <c r="C21" s="62" t="s">
        <v>27</v>
      </c>
      <c r="D21" s="62" t="s">
        <v>45</v>
      </c>
      <c r="E21" s="62" t="s">
        <v>28</v>
      </c>
      <c r="F21" s="62" t="s">
        <v>26</v>
      </c>
      <c r="G21" s="62" t="s">
        <v>28</v>
      </c>
      <c r="H21" s="62" t="s">
        <v>29</v>
      </c>
      <c r="I21" s="62" t="s">
        <v>26</v>
      </c>
      <c r="J21" s="76" t="s">
        <v>46</v>
      </c>
      <c r="K21" s="69">
        <f>K23+K24</f>
        <v>512199</v>
      </c>
      <c r="L21" s="18"/>
      <c r="M21" s="18"/>
    </row>
    <row r="22" spans="1:13" s="19" customFormat="1" ht="15.75" customHeight="1" outlineLevel="2">
      <c r="A22" s="33">
        <v>16</v>
      </c>
      <c r="B22" s="62" t="s">
        <v>31</v>
      </c>
      <c r="C22" s="62" t="s">
        <v>27</v>
      </c>
      <c r="D22" s="62" t="s">
        <v>45</v>
      </c>
      <c r="E22" s="62" t="s">
        <v>32</v>
      </c>
      <c r="F22" s="62" t="s">
        <v>26</v>
      </c>
      <c r="G22" s="62" t="s">
        <v>28</v>
      </c>
      <c r="H22" s="62" t="s">
        <v>29</v>
      </c>
      <c r="I22" s="62" t="s">
        <v>35</v>
      </c>
      <c r="J22" s="76" t="s">
        <v>47</v>
      </c>
      <c r="K22" s="69">
        <f>K23</f>
        <v>76821</v>
      </c>
      <c r="L22" s="18"/>
      <c r="M22" s="18"/>
    </row>
    <row r="23" spans="1:13" s="19" customFormat="1" ht="50.25" customHeight="1" outlineLevel="2">
      <c r="A23" s="33">
        <v>17</v>
      </c>
      <c r="B23" s="62" t="s">
        <v>31</v>
      </c>
      <c r="C23" s="62" t="s">
        <v>27</v>
      </c>
      <c r="D23" s="62" t="s">
        <v>45</v>
      </c>
      <c r="E23" s="62" t="s">
        <v>32</v>
      </c>
      <c r="F23" s="62" t="s">
        <v>38</v>
      </c>
      <c r="G23" s="62" t="s">
        <v>48</v>
      </c>
      <c r="H23" s="62" t="s">
        <v>29</v>
      </c>
      <c r="I23" s="62" t="s">
        <v>35</v>
      </c>
      <c r="J23" s="76" t="s">
        <v>118</v>
      </c>
      <c r="K23" s="69">
        <v>76821</v>
      </c>
      <c r="L23" s="18"/>
      <c r="M23" s="18"/>
    </row>
    <row r="24" spans="1:13" s="19" customFormat="1" ht="15.75" customHeight="1" outlineLevel="2">
      <c r="A24" s="33">
        <v>18</v>
      </c>
      <c r="B24" s="62" t="s">
        <v>31</v>
      </c>
      <c r="C24" s="62" t="s">
        <v>27</v>
      </c>
      <c r="D24" s="62" t="s">
        <v>45</v>
      </c>
      <c r="E24" s="62" t="s">
        <v>45</v>
      </c>
      <c r="F24" s="62" t="s">
        <v>26</v>
      </c>
      <c r="G24" s="62" t="s">
        <v>28</v>
      </c>
      <c r="H24" s="62" t="s">
        <v>29</v>
      </c>
      <c r="I24" s="62" t="s">
        <v>35</v>
      </c>
      <c r="J24" s="76" t="s">
        <v>49</v>
      </c>
      <c r="K24" s="69">
        <f>K26+K27</f>
        <v>435378</v>
      </c>
      <c r="L24" s="18"/>
      <c r="M24" s="18"/>
    </row>
    <row r="25" spans="1:13" s="19" customFormat="1" ht="20.25" customHeight="1" outlineLevel="2">
      <c r="A25" s="33">
        <v>19</v>
      </c>
      <c r="B25" s="62" t="s">
        <v>31</v>
      </c>
      <c r="C25" s="62" t="s">
        <v>27</v>
      </c>
      <c r="D25" s="62" t="s">
        <v>45</v>
      </c>
      <c r="E25" s="62" t="s">
        <v>45</v>
      </c>
      <c r="F25" s="62" t="s">
        <v>38</v>
      </c>
      <c r="G25" s="62" t="s">
        <v>28</v>
      </c>
      <c r="H25" s="62" t="s">
        <v>29</v>
      </c>
      <c r="I25" s="62" t="s">
        <v>35</v>
      </c>
      <c r="J25" s="76" t="s">
        <v>103</v>
      </c>
      <c r="K25" s="69">
        <f>K26</f>
        <v>155378</v>
      </c>
      <c r="L25" s="18"/>
      <c r="M25" s="18"/>
    </row>
    <row r="26" spans="1:13" s="19" customFormat="1" ht="33" customHeight="1" outlineLevel="2">
      <c r="A26" s="33">
        <v>20</v>
      </c>
      <c r="B26" s="62" t="s">
        <v>31</v>
      </c>
      <c r="C26" s="62" t="s">
        <v>27</v>
      </c>
      <c r="D26" s="62" t="s">
        <v>45</v>
      </c>
      <c r="E26" s="62" t="s">
        <v>45</v>
      </c>
      <c r="F26" s="62" t="s">
        <v>50</v>
      </c>
      <c r="G26" s="62" t="s">
        <v>48</v>
      </c>
      <c r="H26" s="62" t="s">
        <v>29</v>
      </c>
      <c r="I26" s="62" t="s">
        <v>35</v>
      </c>
      <c r="J26" s="76" t="s">
        <v>104</v>
      </c>
      <c r="K26" s="69">
        <v>155378</v>
      </c>
      <c r="L26" s="18"/>
      <c r="M26" s="18"/>
    </row>
    <row r="27" spans="1:13" s="19" customFormat="1" ht="19.5" customHeight="1" outlineLevel="2">
      <c r="A27" s="33">
        <v>21</v>
      </c>
      <c r="B27" s="62" t="s">
        <v>31</v>
      </c>
      <c r="C27" s="62" t="s">
        <v>27</v>
      </c>
      <c r="D27" s="62" t="s">
        <v>45</v>
      </c>
      <c r="E27" s="62" t="s">
        <v>45</v>
      </c>
      <c r="F27" s="62" t="s">
        <v>55</v>
      </c>
      <c r="G27" s="62" t="s">
        <v>28</v>
      </c>
      <c r="H27" s="62" t="s">
        <v>29</v>
      </c>
      <c r="I27" s="62" t="s">
        <v>35</v>
      </c>
      <c r="J27" s="76" t="s">
        <v>105</v>
      </c>
      <c r="K27" s="69">
        <f>K28</f>
        <v>280000</v>
      </c>
      <c r="L27" s="18"/>
      <c r="M27" s="18"/>
    </row>
    <row r="28" spans="1:13" s="19" customFormat="1" ht="33" customHeight="1" outlineLevel="2">
      <c r="A28" s="33">
        <v>22</v>
      </c>
      <c r="B28" s="62" t="s">
        <v>31</v>
      </c>
      <c r="C28" s="62" t="s">
        <v>27</v>
      </c>
      <c r="D28" s="62" t="s">
        <v>45</v>
      </c>
      <c r="E28" s="62" t="s">
        <v>45</v>
      </c>
      <c r="F28" s="62" t="s">
        <v>106</v>
      </c>
      <c r="G28" s="62" t="s">
        <v>48</v>
      </c>
      <c r="H28" s="62" t="s">
        <v>29</v>
      </c>
      <c r="I28" s="62" t="s">
        <v>35</v>
      </c>
      <c r="J28" s="76" t="s">
        <v>121</v>
      </c>
      <c r="K28" s="69">
        <v>280000</v>
      </c>
      <c r="L28" s="18"/>
      <c r="M28" s="18"/>
    </row>
    <row r="29" spans="1:13" s="19" customFormat="1" ht="15.75" outlineLevel="1">
      <c r="A29" s="33">
        <v>23</v>
      </c>
      <c r="B29" s="62" t="s">
        <v>26</v>
      </c>
      <c r="C29" s="62" t="s">
        <v>27</v>
      </c>
      <c r="D29" s="62" t="s">
        <v>51</v>
      </c>
      <c r="E29" s="62" t="s">
        <v>28</v>
      </c>
      <c r="F29" s="62" t="s">
        <v>26</v>
      </c>
      <c r="G29" s="62" t="s">
        <v>28</v>
      </c>
      <c r="H29" s="62" t="s">
        <v>29</v>
      </c>
      <c r="I29" s="62" t="s">
        <v>26</v>
      </c>
      <c r="J29" s="76" t="s">
        <v>52</v>
      </c>
      <c r="K29" s="69">
        <f>K30</f>
        <v>3000</v>
      </c>
      <c r="L29" s="18"/>
      <c r="M29" s="18"/>
    </row>
    <row r="30" spans="1:11" ht="45.75" customHeight="1" outlineLevel="3">
      <c r="A30" s="33">
        <v>24</v>
      </c>
      <c r="B30" s="62" t="s">
        <v>94</v>
      </c>
      <c r="C30" s="62" t="s">
        <v>27</v>
      </c>
      <c r="D30" s="62" t="s">
        <v>51</v>
      </c>
      <c r="E30" s="62" t="s">
        <v>53</v>
      </c>
      <c r="F30" s="62" t="s">
        <v>26</v>
      </c>
      <c r="G30" s="62" t="s">
        <v>32</v>
      </c>
      <c r="H30" s="62" t="s">
        <v>29</v>
      </c>
      <c r="I30" s="62" t="s">
        <v>35</v>
      </c>
      <c r="J30" s="76" t="s">
        <v>119</v>
      </c>
      <c r="K30" s="69">
        <f>K31</f>
        <v>3000</v>
      </c>
    </row>
    <row r="31" spans="1:11" ht="76.5" customHeight="1" outlineLevel="3">
      <c r="A31" s="33">
        <v>25</v>
      </c>
      <c r="B31" s="62" t="s">
        <v>94</v>
      </c>
      <c r="C31" s="62" t="s">
        <v>27</v>
      </c>
      <c r="D31" s="62" t="s">
        <v>51</v>
      </c>
      <c r="E31" s="62" t="s">
        <v>53</v>
      </c>
      <c r="F31" s="62" t="s">
        <v>54</v>
      </c>
      <c r="G31" s="62" t="s">
        <v>32</v>
      </c>
      <c r="H31" s="62" t="s">
        <v>29</v>
      </c>
      <c r="I31" s="62" t="s">
        <v>35</v>
      </c>
      <c r="J31" s="76" t="s">
        <v>120</v>
      </c>
      <c r="K31" s="69">
        <v>3000</v>
      </c>
    </row>
    <row r="32" spans="1:13" s="19" customFormat="1" ht="46.5" customHeight="1" outlineLevel="1">
      <c r="A32" s="33">
        <v>26</v>
      </c>
      <c r="B32" s="62" t="s">
        <v>26</v>
      </c>
      <c r="C32" s="62" t="s">
        <v>27</v>
      </c>
      <c r="D32" s="62" t="s">
        <v>56</v>
      </c>
      <c r="E32" s="62" t="s">
        <v>28</v>
      </c>
      <c r="F32" s="62" t="s">
        <v>26</v>
      </c>
      <c r="G32" s="62" t="s">
        <v>28</v>
      </c>
      <c r="H32" s="62" t="s">
        <v>29</v>
      </c>
      <c r="I32" s="62" t="s">
        <v>26</v>
      </c>
      <c r="J32" s="76" t="s">
        <v>57</v>
      </c>
      <c r="K32" s="69">
        <f>K33</f>
        <v>5652</v>
      </c>
      <c r="L32" s="18"/>
      <c r="M32" s="18"/>
    </row>
    <row r="33" spans="1:13" s="19" customFormat="1" ht="105.75" customHeight="1" outlineLevel="2">
      <c r="A33" s="33">
        <v>27</v>
      </c>
      <c r="B33" s="62" t="s">
        <v>94</v>
      </c>
      <c r="C33" s="62" t="s">
        <v>27</v>
      </c>
      <c r="D33" s="62" t="s">
        <v>56</v>
      </c>
      <c r="E33" s="62" t="s">
        <v>44</v>
      </c>
      <c r="F33" s="62" t="s">
        <v>26</v>
      </c>
      <c r="G33" s="62" t="s">
        <v>28</v>
      </c>
      <c r="H33" s="62" t="s">
        <v>29</v>
      </c>
      <c r="I33" s="62" t="s">
        <v>58</v>
      </c>
      <c r="J33" s="78" t="s">
        <v>268</v>
      </c>
      <c r="K33" s="69">
        <f>K34</f>
        <v>5652</v>
      </c>
      <c r="L33" s="18"/>
      <c r="M33" s="18"/>
    </row>
    <row r="34" spans="1:13" s="19" customFormat="1" ht="49.5" customHeight="1" outlineLevel="2">
      <c r="A34" s="33">
        <v>28</v>
      </c>
      <c r="B34" s="62" t="s">
        <v>94</v>
      </c>
      <c r="C34" s="62" t="s">
        <v>27</v>
      </c>
      <c r="D34" s="62" t="s">
        <v>56</v>
      </c>
      <c r="E34" s="62" t="s">
        <v>44</v>
      </c>
      <c r="F34" s="62" t="s">
        <v>270</v>
      </c>
      <c r="G34" s="62" t="s">
        <v>28</v>
      </c>
      <c r="H34" s="62" t="s">
        <v>29</v>
      </c>
      <c r="I34" s="62" t="s">
        <v>58</v>
      </c>
      <c r="J34" s="78" t="s">
        <v>269</v>
      </c>
      <c r="K34" s="69">
        <f>K35</f>
        <v>5652</v>
      </c>
      <c r="L34" s="18"/>
      <c r="M34" s="18"/>
    </row>
    <row r="35" spans="1:11" ht="35.25" customHeight="1" outlineLevel="4">
      <c r="A35" s="33">
        <v>29</v>
      </c>
      <c r="B35" s="62" t="s">
        <v>94</v>
      </c>
      <c r="C35" s="62" t="s">
        <v>27</v>
      </c>
      <c r="D35" s="62" t="s">
        <v>56</v>
      </c>
      <c r="E35" s="62" t="s">
        <v>44</v>
      </c>
      <c r="F35" s="62" t="s">
        <v>267</v>
      </c>
      <c r="G35" s="62" t="s">
        <v>48</v>
      </c>
      <c r="H35" s="62" t="s">
        <v>29</v>
      </c>
      <c r="I35" s="62" t="s">
        <v>58</v>
      </c>
      <c r="J35" s="77" t="s">
        <v>266</v>
      </c>
      <c r="K35" s="69">
        <v>5652</v>
      </c>
    </row>
    <row r="36" spans="1:11" ht="35.25" customHeight="1" outlineLevel="4">
      <c r="A36" s="33">
        <v>30</v>
      </c>
      <c r="B36" s="62" t="s">
        <v>94</v>
      </c>
      <c r="C36" s="62" t="s">
        <v>27</v>
      </c>
      <c r="D36" s="62" t="s">
        <v>239</v>
      </c>
      <c r="E36" s="62" t="s">
        <v>28</v>
      </c>
      <c r="F36" s="62" t="s">
        <v>26</v>
      </c>
      <c r="G36" s="62" t="s">
        <v>28</v>
      </c>
      <c r="H36" s="62" t="s">
        <v>29</v>
      </c>
      <c r="I36" s="62" t="s">
        <v>26</v>
      </c>
      <c r="J36" s="78" t="s">
        <v>291</v>
      </c>
      <c r="K36" s="69">
        <f>K37</f>
        <v>37675</v>
      </c>
    </row>
    <row r="37" spans="1:11" ht="15" customHeight="1" outlineLevel="4">
      <c r="A37" s="33">
        <v>31</v>
      </c>
      <c r="B37" s="62" t="s">
        <v>94</v>
      </c>
      <c r="C37" s="62" t="s">
        <v>27</v>
      </c>
      <c r="D37" s="62" t="s">
        <v>239</v>
      </c>
      <c r="E37" s="62" t="s">
        <v>34</v>
      </c>
      <c r="F37" s="62" t="s">
        <v>26</v>
      </c>
      <c r="G37" s="62" t="s">
        <v>28</v>
      </c>
      <c r="H37" s="62" t="s">
        <v>29</v>
      </c>
      <c r="I37" s="62" t="s">
        <v>292</v>
      </c>
      <c r="J37" s="79" t="s">
        <v>293</v>
      </c>
      <c r="K37" s="69">
        <f>K39</f>
        <v>37675</v>
      </c>
    </row>
    <row r="38" spans="1:11" ht="35.25" customHeight="1" outlineLevel="4">
      <c r="A38" s="33">
        <v>32</v>
      </c>
      <c r="B38" s="62" t="s">
        <v>94</v>
      </c>
      <c r="C38" s="62" t="s">
        <v>27</v>
      </c>
      <c r="D38" s="62" t="s">
        <v>239</v>
      </c>
      <c r="E38" s="62" t="s">
        <v>34</v>
      </c>
      <c r="F38" s="62" t="s">
        <v>294</v>
      </c>
      <c r="G38" s="62" t="s">
        <v>28</v>
      </c>
      <c r="H38" s="62" t="s">
        <v>29</v>
      </c>
      <c r="I38" s="62" t="s">
        <v>292</v>
      </c>
      <c r="J38" s="80" t="s">
        <v>295</v>
      </c>
      <c r="K38" s="69">
        <f>K39</f>
        <v>37675</v>
      </c>
    </row>
    <row r="39" spans="1:11" ht="49.5" customHeight="1" outlineLevel="4">
      <c r="A39" s="33">
        <v>33</v>
      </c>
      <c r="B39" s="62" t="s">
        <v>94</v>
      </c>
      <c r="C39" s="62" t="s">
        <v>27</v>
      </c>
      <c r="D39" s="62" t="s">
        <v>239</v>
      </c>
      <c r="E39" s="62" t="s">
        <v>34</v>
      </c>
      <c r="F39" s="62" t="s">
        <v>296</v>
      </c>
      <c r="G39" s="62" t="s">
        <v>48</v>
      </c>
      <c r="H39" s="62" t="s">
        <v>29</v>
      </c>
      <c r="I39" s="62" t="s">
        <v>292</v>
      </c>
      <c r="J39" s="80" t="s">
        <v>297</v>
      </c>
      <c r="K39" s="69">
        <v>37675</v>
      </c>
    </row>
    <row r="40" spans="1:13" s="19" customFormat="1" ht="30" customHeight="1" outlineLevel="1">
      <c r="A40" s="33">
        <v>34</v>
      </c>
      <c r="B40" s="62" t="s">
        <v>26</v>
      </c>
      <c r="C40" s="62" t="s">
        <v>2</v>
      </c>
      <c r="D40" s="62" t="s">
        <v>28</v>
      </c>
      <c r="E40" s="62" t="s">
        <v>28</v>
      </c>
      <c r="F40" s="62" t="s">
        <v>26</v>
      </c>
      <c r="G40" s="62" t="s">
        <v>28</v>
      </c>
      <c r="H40" s="62" t="s">
        <v>29</v>
      </c>
      <c r="I40" s="62" t="s">
        <v>26</v>
      </c>
      <c r="J40" s="76" t="s">
        <v>60</v>
      </c>
      <c r="K40" s="66">
        <f>K41</f>
        <v>8926991.469999999</v>
      </c>
      <c r="L40" s="18"/>
      <c r="M40" s="18"/>
    </row>
    <row r="41" spans="1:11" ht="51.75" customHeight="1" outlineLevel="3">
      <c r="A41" s="33">
        <v>35</v>
      </c>
      <c r="B41" s="62" t="s">
        <v>94</v>
      </c>
      <c r="C41" s="62" t="s">
        <v>2</v>
      </c>
      <c r="D41" s="62" t="s">
        <v>34</v>
      </c>
      <c r="E41" s="62" t="s">
        <v>28</v>
      </c>
      <c r="F41" s="62" t="s">
        <v>26</v>
      </c>
      <c r="G41" s="62" t="s">
        <v>28</v>
      </c>
      <c r="H41" s="62" t="s">
        <v>29</v>
      </c>
      <c r="I41" s="62" t="s">
        <v>26</v>
      </c>
      <c r="J41" s="76" t="s">
        <v>61</v>
      </c>
      <c r="K41" s="69">
        <f>K42+K47+K50+K56</f>
        <v>8926991.469999999</v>
      </c>
    </row>
    <row r="42" spans="1:11" ht="20.25" customHeight="1" outlineLevel="3">
      <c r="A42" s="33">
        <v>36</v>
      </c>
      <c r="B42" s="62" t="s">
        <v>94</v>
      </c>
      <c r="C42" s="62" t="s">
        <v>2</v>
      </c>
      <c r="D42" s="62" t="s">
        <v>34</v>
      </c>
      <c r="E42" s="62" t="s">
        <v>48</v>
      </c>
      <c r="F42" s="62" t="s">
        <v>26</v>
      </c>
      <c r="G42" s="62" t="s">
        <v>28</v>
      </c>
      <c r="H42" s="62" t="s">
        <v>29</v>
      </c>
      <c r="I42" s="62" t="s">
        <v>337</v>
      </c>
      <c r="J42" s="76" t="s">
        <v>283</v>
      </c>
      <c r="K42" s="69">
        <f>K43+K45</f>
        <v>2144816.32</v>
      </c>
    </row>
    <row r="43" spans="1:11" ht="23.25" customHeight="1" outlineLevel="3">
      <c r="A43" s="33">
        <v>37</v>
      </c>
      <c r="B43" s="62" t="s">
        <v>94</v>
      </c>
      <c r="C43" s="62" t="s">
        <v>2</v>
      </c>
      <c r="D43" s="62" t="s">
        <v>34</v>
      </c>
      <c r="E43" s="62" t="s">
        <v>237</v>
      </c>
      <c r="F43" s="62" t="s">
        <v>62</v>
      </c>
      <c r="G43" s="62" t="s">
        <v>28</v>
      </c>
      <c r="H43" s="62" t="s">
        <v>29</v>
      </c>
      <c r="I43" s="62" t="s">
        <v>337</v>
      </c>
      <c r="J43" s="76" t="s">
        <v>63</v>
      </c>
      <c r="K43" s="69">
        <f>K44</f>
        <v>2021827</v>
      </c>
    </row>
    <row r="44" spans="1:11" ht="39.75" customHeight="1" outlineLevel="3">
      <c r="A44" s="33">
        <v>38</v>
      </c>
      <c r="B44" s="62" t="s">
        <v>94</v>
      </c>
      <c r="C44" s="62" t="s">
        <v>2</v>
      </c>
      <c r="D44" s="62" t="s">
        <v>34</v>
      </c>
      <c r="E44" s="62" t="s">
        <v>237</v>
      </c>
      <c r="F44" s="62" t="s">
        <v>62</v>
      </c>
      <c r="G44" s="62" t="s">
        <v>48</v>
      </c>
      <c r="H44" s="62" t="s">
        <v>29</v>
      </c>
      <c r="I44" s="62" t="s">
        <v>337</v>
      </c>
      <c r="J44" s="76" t="s">
        <v>101</v>
      </c>
      <c r="K44" s="69">
        <v>2021827</v>
      </c>
    </row>
    <row r="45" spans="1:11" ht="39.75" customHeight="1" outlineLevel="3">
      <c r="A45" s="33">
        <v>39</v>
      </c>
      <c r="B45" s="62" t="s">
        <v>94</v>
      </c>
      <c r="C45" s="62" t="s">
        <v>2</v>
      </c>
      <c r="D45" s="62" t="s">
        <v>34</v>
      </c>
      <c r="E45" s="62" t="s">
        <v>234</v>
      </c>
      <c r="F45" s="62" t="s">
        <v>66</v>
      </c>
      <c r="G45" s="62" t="s">
        <v>28</v>
      </c>
      <c r="H45" s="62" t="s">
        <v>29</v>
      </c>
      <c r="I45" s="62" t="s">
        <v>337</v>
      </c>
      <c r="J45" s="76" t="s">
        <v>410</v>
      </c>
      <c r="K45" s="69">
        <f>K46</f>
        <v>122989.32</v>
      </c>
    </row>
    <row r="46" spans="1:11" ht="39.75" customHeight="1" outlineLevel="3">
      <c r="A46" s="33">
        <v>40</v>
      </c>
      <c r="B46" s="62" t="s">
        <v>94</v>
      </c>
      <c r="C46" s="62" t="s">
        <v>2</v>
      </c>
      <c r="D46" s="62" t="s">
        <v>34</v>
      </c>
      <c r="E46" s="62" t="s">
        <v>234</v>
      </c>
      <c r="F46" s="62" t="s">
        <v>66</v>
      </c>
      <c r="G46" s="62" t="s">
        <v>48</v>
      </c>
      <c r="H46" s="62" t="s">
        <v>29</v>
      </c>
      <c r="I46" s="62" t="s">
        <v>337</v>
      </c>
      <c r="J46" s="76" t="s">
        <v>408</v>
      </c>
      <c r="K46" s="69">
        <v>122989.32</v>
      </c>
    </row>
    <row r="47" spans="1:11" ht="33.75" customHeight="1" outlineLevel="3">
      <c r="A47" s="33">
        <v>39</v>
      </c>
      <c r="B47" s="62" t="s">
        <v>94</v>
      </c>
      <c r="C47" s="62" t="s">
        <v>2</v>
      </c>
      <c r="D47" s="62" t="s">
        <v>34</v>
      </c>
      <c r="E47" s="62" t="s">
        <v>233</v>
      </c>
      <c r="F47" s="62" t="s">
        <v>26</v>
      </c>
      <c r="G47" s="62" t="s">
        <v>28</v>
      </c>
      <c r="H47" s="62" t="s">
        <v>29</v>
      </c>
      <c r="I47" s="62" t="s">
        <v>337</v>
      </c>
      <c r="J47" s="76" t="s">
        <v>122</v>
      </c>
      <c r="K47" s="69">
        <f>K48</f>
        <v>471588</v>
      </c>
    </row>
    <row r="48" spans="1:11" ht="18.75" customHeight="1" outlineLevel="3">
      <c r="A48" s="33">
        <v>40</v>
      </c>
      <c r="B48" s="62" t="s">
        <v>94</v>
      </c>
      <c r="C48" s="62" t="s">
        <v>2</v>
      </c>
      <c r="D48" s="62" t="s">
        <v>34</v>
      </c>
      <c r="E48" s="62" t="s">
        <v>224</v>
      </c>
      <c r="F48" s="62" t="s">
        <v>66</v>
      </c>
      <c r="G48" s="62" t="s">
        <v>28</v>
      </c>
      <c r="H48" s="62" t="s">
        <v>29</v>
      </c>
      <c r="I48" s="62" t="s">
        <v>337</v>
      </c>
      <c r="J48" s="76" t="s">
        <v>123</v>
      </c>
      <c r="K48" s="69">
        <f>K49</f>
        <v>471588</v>
      </c>
    </row>
    <row r="49" spans="1:11" ht="18.75" customHeight="1" outlineLevel="3">
      <c r="A49" s="33">
        <v>41</v>
      </c>
      <c r="B49" s="62" t="s">
        <v>94</v>
      </c>
      <c r="C49" s="62" t="s">
        <v>2</v>
      </c>
      <c r="D49" s="62" t="s">
        <v>34</v>
      </c>
      <c r="E49" s="62" t="s">
        <v>224</v>
      </c>
      <c r="F49" s="62" t="s">
        <v>66</v>
      </c>
      <c r="G49" s="62" t="s">
        <v>48</v>
      </c>
      <c r="H49" s="62" t="s">
        <v>29</v>
      </c>
      <c r="I49" s="62" t="s">
        <v>337</v>
      </c>
      <c r="J49" s="76" t="s">
        <v>124</v>
      </c>
      <c r="K49" s="69">
        <v>471588</v>
      </c>
    </row>
    <row r="50" spans="1:11" ht="29.25" customHeight="1" outlineLevel="3">
      <c r="A50" s="33">
        <v>42</v>
      </c>
      <c r="B50" s="62" t="s">
        <v>94</v>
      </c>
      <c r="C50" s="62" t="s">
        <v>2</v>
      </c>
      <c r="D50" s="62" t="s">
        <v>34</v>
      </c>
      <c r="E50" s="62" t="s">
        <v>223</v>
      </c>
      <c r="F50" s="62" t="s">
        <v>26</v>
      </c>
      <c r="G50" s="62" t="s">
        <v>28</v>
      </c>
      <c r="H50" s="62" t="s">
        <v>26</v>
      </c>
      <c r="I50" s="62" t="s">
        <v>337</v>
      </c>
      <c r="J50" s="76" t="s">
        <v>282</v>
      </c>
      <c r="K50" s="66">
        <f>K51+K53</f>
        <v>120623.15</v>
      </c>
    </row>
    <row r="51" spans="1:11" ht="36" customHeight="1" outlineLevel="3">
      <c r="A51" s="33">
        <v>43</v>
      </c>
      <c r="B51" s="62" t="s">
        <v>94</v>
      </c>
      <c r="C51" s="62" t="s">
        <v>2</v>
      </c>
      <c r="D51" s="62" t="s">
        <v>34</v>
      </c>
      <c r="E51" s="62" t="s">
        <v>219</v>
      </c>
      <c r="F51" s="62" t="s">
        <v>281</v>
      </c>
      <c r="G51" s="62" t="s">
        <v>28</v>
      </c>
      <c r="H51" s="62" t="s">
        <v>29</v>
      </c>
      <c r="I51" s="62" t="s">
        <v>337</v>
      </c>
      <c r="J51" s="76" t="s">
        <v>64</v>
      </c>
      <c r="K51" s="66">
        <f>K52</f>
        <v>114042</v>
      </c>
    </row>
    <row r="52" spans="1:11" ht="54.75" customHeight="1" outlineLevel="3">
      <c r="A52" s="33">
        <v>44</v>
      </c>
      <c r="B52" s="62" t="s">
        <v>94</v>
      </c>
      <c r="C52" s="62" t="s">
        <v>2</v>
      </c>
      <c r="D52" s="62" t="s">
        <v>34</v>
      </c>
      <c r="E52" s="62" t="s">
        <v>219</v>
      </c>
      <c r="F52" s="62" t="s">
        <v>281</v>
      </c>
      <c r="G52" s="62" t="s">
        <v>48</v>
      </c>
      <c r="H52" s="62" t="s">
        <v>29</v>
      </c>
      <c r="I52" s="62" t="s">
        <v>337</v>
      </c>
      <c r="J52" s="76" t="s">
        <v>125</v>
      </c>
      <c r="K52" s="66">
        <v>114042</v>
      </c>
    </row>
    <row r="53" spans="1:11" ht="36" customHeight="1" outlineLevel="3">
      <c r="A53" s="33">
        <v>45</v>
      </c>
      <c r="B53" s="62" t="s">
        <v>94</v>
      </c>
      <c r="C53" s="62" t="s">
        <v>2</v>
      </c>
      <c r="D53" s="62" t="s">
        <v>34</v>
      </c>
      <c r="E53" s="62" t="s">
        <v>223</v>
      </c>
      <c r="F53" s="62" t="s">
        <v>107</v>
      </c>
      <c r="G53" s="62" t="s">
        <v>28</v>
      </c>
      <c r="H53" s="62" t="s">
        <v>29</v>
      </c>
      <c r="I53" s="62" t="s">
        <v>337</v>
      </c>
      <c r="J53" s="76" t="s">
        <v>110</v>
      </c>
      <c r="K53" s="66">
        <f>K54</f>
        <v>6581.15</v>
      </c>
    </row>
    <row r="54" spans="1:11" ht="37.5" customHeight="1" outlineLevel="3">
      <c r="A54" s="33">
        <v>46</v>
      </c>
      <c r="B54" s="62" t="s">
        <v>94</v>
      </c>
      <c r="C54" s="62" t="s">
        <v>2</v>
      </c>
      <c r="D54" s="62" t="s">
        <v>34</v>
      </c>
      <c r="E54" s="62" t="s">
        <v>223</v>
      </c>
      <c r="F54" s="62" t="s">
        <v>107</v>
      </c>
      <c r="G54" s="62" t="s">
        <v>48</v>
      </c>
      <c r="H54" s="62" t="s">
        <v>29</v>
      </c>
      <c r="I54" s="62" t="s">
        <v>337</v>
      </c>
      <c r="J54" s="76" t="s">
        <v>111</v>
      </c>
      <c r="K54" s="66">
        <f>K55</f>
        <v>6581.15</v>
      </c>
    </row>
    <row r="55" spans="1:11" ht="72" customHeight="1" outlineLevel="3">
      <c r="A55" s="33">
        <v>47</v>
      </c>
      <c r="B55" s="62" t="s">
        <v>94</v>
      </c>
      <c r="C55" s="62" t="s">
        <v>2</v>
      </c>
      <c r="D55" s="62" t="s">
        <v>34</v>
      </c>
      <c r="E55" s="62" t="s">
        <v>223</v>
      </c>
      <c r="F55" s="62" t="s">
        <v>107</v>
      </c>
      <c r="G55" s="62" t="s">
        <v>48</v>
      </c>
      <c r="H55" s="62" t="s">
        <v>108</v>
      </c>
      <c r="I55" s="62" t="s">
        <v>337</v>
      </c>
      <c r="J55" s="76" t="s">
        <v>109</v>
      </c>
      <c r="K55" s="66">
        <v>6581.15</v>
      </c>
    </row>
    <row r="56" spans="1:11" ht="19.5" customHeight="1" outlineLevel="3">
      <c r="A56" s="33">
        <v>48</v>
      </c>
      <c r="B56" s="62" t="s">
        <v>94</v>
      </c>
      <c r="C56" s="62" t="s">
        <v>2</v>
      </c>
      <c r="D56" s="62" t="s">
        <v>34</v>
      </c>
      <c r="E56" s="62" t="s">
        <v>214</v>
      </c>
      <c r="F56" s="62" t="s">
        <v>26</v>
      </c>
      <c r="G56" s="62" t="s">
        <v>28</v>
      </c>
      <c r="H56" s="62" t="s">
        <v>29</v>
      </c>
      <c r="I56" s="62" t="s">
        <v>337</v>
      </c>
      <c r="J56" s="76" t="s">
        <v>65</v>
      </c>
      <c r="K56" s="66">
        <f>K57</f>
        <v>6189964</v>
      </c>
    </row>
    <row r="57" spans="1:11" ht="21" customHeight="1" outlineLevel="3">
      <c r="A57" s="33">
        <v>49</v>
      </c>
      <c r="B57" s="62" t="s">
        <v>94</v>
      </c>
      <c r="C57" s="62" t="s">
        <v>2</v>
      </c>
      <c r="D57" s="62" t="s">
        <v>34</v>
      </c>
      <c r="E57" s="62" t="s">
        <v>202</v>
      </c>
      <c r="F57" s="62" t="s">
        <v>66</v>
      </c>
      <c r="G57" s="62" t="s">
        <v>28</v>
      </c>
      <c r="H57" s="62" t="s">
        <v>29</v>
      </c>
      <c r="I57" s="62" t="s">
        <v>337</v>
      </c>
      <c r="J57" s="76" t="s">
        <v>67</v>
      </c>
      <c r="K57" s="66">
        <f>K58</f>
        <v>6189964</v>
      </c>
    </row>
    <row r="58" spans="1:11" ht="38.25" customHeight="1" outlineLevel="3">
      <c r="A58" s="33">
        <v>50</v>
      </c>
      <c r="B58" s="62" t="s">
        <v>94</v>
      </c>
      <c r="C58" s="62" t="s">
        <v>2</v>
      </c>
      <c r="D58" s="62" t="s">
        <v>34</v>
      </c>
      <c r="E58" s="62" t="s">
        <v>202</v>
      </c>
      <c r="F58" s="62" t="s">
        <v>66</v>
      </c>
      <c r="G58" s="62" t="s">
        <v>48</v>
      </c>
      <c r="H58" s="62" t="s">
        <v>29</v>
      </c>
      <c r="I58" s="62" t="s">
        <v>337</v>
      </c>
      <c r="J58" s="76" t="s">
        <v>112</v>
      </c>
      <c r="K58" s="66">
        <v>6189964</v>
      </c>
    </row>
    <row r="59" spans="1:11" ht="15.75">
      <c r="A59" s="70"/>
      <c r="B59" s="71"/>
      <c r="C59" s="71"/>
      <c r="D59" s="71"/>
      <c r="E59" s="71"/>
      <c r="F59" s="71"/>
      <c r="G59" s="71"/>
      <c r="H59" s="71"/>
      <c r="I59" s="71"/>
      <c r="J59" s="81" t="s">
        <v>68</v>
      </c>
      <c r="K59" s="64">
        <f>K40+K10</f>
        <v>9927861.469999999</v>
      </c>
    </row>
    <row r="60" ht="15.75">
      <c r="A60" s="21"/>
    </row>
    <row r="61" ht="15.75">
      <c r="A61" s="21"/>
    </row>
    <row r="62" spans="1:3" ht="15.75">
      <c r="A62" s="21"/>
      <c r="C62" s="13" t="s">
        <v>69</v>
      </c>
    </row>
  </sheetData>
  <sheetProtection/>
  <mergeCells count="7">
    <mergeCell ref="J1:K1"/>
    <mergeCell ref="F2:K4"/>
    <mergeCell ref="A7:A8"/>
    <mergeCell ref="B7:I7"/>
    <mergeCell ref="J7:J8"/>
    <mergeCell ref="K7:K8"/>
    <mergeCell ref="A5:K5"/>
  </mergeCells>
  <printOptions horizontalCentered="1"/>
  <pageMargins left="0.1968503937007874" right="0.1968503937007874" top="0.3937007874015748" bottom="0.3937007874015748" header="0.15748031496062992" footer="0.15748031496062992"/>
  <pageSetup firstPageNumber="9" useFirstPageNumber="1" fitToHeight="10"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zoomScalePageLayoutView="0" workbookViewId="0" topLeftCell="A1">
      <selection activeCell="B8" sqref="B8"/>
    </sheetView>
  </sheetViews>
  <sheetFormatPr defaultColWidth="9.140625" defaultRowHeight="12.75" customHeight="1"/>
  <cols>
    <col min="1" max="1" width="10.7109375" style="86" customWidth="1"/>
    <col min="2" max="2" width="40.7109375" style="86" customWidth="1"/>
    <col min="3" max="3" width="10.7109375" style="86" customWidth="1"/>
    <col min="4" max="4" width="15.7109375" style="86" customWidth="1"/>
    <col min="5" max="5" width="8.8515625" style="86" customWidth="1"/>
    <col min="6" max="16384" width="9.140625" style="86" customWidth="1"/>
  </cols>
  <sheetData>
    <row r="1" spans="1:4" ht="12.75">
      <c r="A1" s="83"/>
      <c r="B1" s="84"/>
      <c r="C1" s="85"/>
      <c r="D1" s="136" t="s">
        <v>411</v>
      </c>
    </row>
    <row r="2" spans="1:6" ht="12.75">
      <c r="A2" s="103" t="s">
        <v>409</v>
      </c>
      <c r="B2" s="104"/>
      <c r="C2" s="105"/>
      <c r="D2" s="105"/>
      <c r="E2" s="105"/>
      <c r="F2" s="105"/>
    </row>
    <row r="3" spans="1:6" ht="12.75" customHeight="1">
      <c r="A3" s="104"/>
      <c r="B3" s="104"/>
      <c r="C3" s="105"/>
      <c r="D3" s="105"/>
      <c r="E3" s="105"/>
      <c r="F3" s="105"/>
    </row>
    <row r="4" spans="1:6" ht="12.75" customHeight="1">
      <c r="A4" s="104"/>
      <c r="B4" s="104"/>
      <c r="C4" s="105"/>
      <c r="D4" s="105"/>
      <c r="E4" s="105"/>
      <c r="F4" s="105"/>
    </row>
    <row r="5" spans="1:4" ht="47.25" customHeight="1">
      <c r="A5" s="114" t="s">
        <v>381</v>
      </c>
      <c r="B5" s="114"/>
      <c r="C5" s="114"/>
      <c r="D5" s="114"/>
    </row>
    <row r="6" spans="1:5" ht="12.75">
      <c r="A6" s="115" t="s">
        <v>126</v>
      </c>
      <c r="B6" s="115" t="s">
        <v>1</v>
      </c>
      <c r="C6" s="115" t="s">
        <v>246</v>
      </c>
      <c r="D6" s="115" t="s">
        <v>383</v>
      </c>
      <c r="E6" s="88"/>
    </row>
    <row r="7" spans="1:5" ht="12.75">
      <c r="A7" s="116"/>
      <c r="B7" s="116"/>
      <c r="C7" s="116"/>
      <c r="D7" s="116"/>
      <c r="E7" s="88"/>
    </row>
    <row r="8" spans="1:5" ht="15.75">
      <c r="A8" s="89" t="s">
        <v>27</v>
      </c>
      <c r="B8" s="89" t="s">
        <v>2</v>
      </c>
      <c r="C8" s="89" t="s">
        <v>3</v>
      </c>
      <c r="D8" s="89" t="s">
        <v>20</v>
      </c>
      <c r="E8" s="88"/>
    </row>
    <row r="9" spans="1:4" ht="31.5">
      <c r="A9" s="96" t="s">
        <v>27</v>
      </c>
      <c r="B9" s="97" t="s">
        <v>242</v>
      </c>
      <c r="C9" s="96" t="s">
        <v>70</v>
      </c>
      <c r="D9" s="98">
        <v>4538805.75</v>
      </c>
    </row>
    <row r="10" spans="1:4" ht="63">
      <c r="A10" s="96" t="s">
        <v>2</v>
      </c>
      <c r="B10" s="97" t="s">
        <v>71</v>
      </c>
      <c r="C10" s="96" t="s">
        <v>72</v>
      </c>
      <c r="D10" s="98">
        <v>939889.84</v>
      </c>
    </row>
    <row r="11" spans="1:4" ht="63">
      <c r="A11" s="90" t="s">
        <v>3</v>
      </c>
      <c r="B11" s="91" t="s">
        <v>71</v>
      </c>
      <c r="C11" s="90" t="s">
        <v>72</v>
      </c>
      <c r="D11" s="92">
        <v>939889.84</v>
      </c>
    </row>
    <row r="12" spans="1:4" ht="94.5">
      <c r="A12" s="96" t="s">
        <v>20</v>
      </c>
      <c r="B12" s="97" t="s">
        <v>73</v>
      </c>
      <c r="C12" s="96" t="s">
        <v>74</v>
      </c>
      <c r="D12" s="98">
        <v>3551334.76</v>
      </c>
    </row>
    <row r="13" spans="1:4" ht="94.5">
      <c r="A13" s="90" t="s">
        <v>21</v>
      </c>
      <c r="B13" s="91" t="s">
        <v>73</v>
      </c>
      <c r="C13" s="90" t="s">
        <v>74</v>
      </c>
      <c r="D13" s="92">
        <v>3551334.76</v>
      </c>
    </row>
    <row r="14" spans="1:4" ht="63">
      <c r="A14" s="96" t="s">
        <v>22</v>
      </c>
      <c r="B14" s="97" t="s">
        <v>336</v>
      </c>
      <c r="C14" s="96" t="s">
        <v>321</v>
      </c>
      <c r="D14" s="98">
        <v>1000</v>
      </c>
    </row>
    <row r="15" spans="1:4" ht="63">
      <c r="A15" s="90" t="s">
        <v>23</v>
      </c>
      <c r="B15" s="91" t="s">
        <v>336</v>
      </c>
      <c r="C15" s="90" t="s">
        <v>321</v>
      </c>
      <c r="D15" s="92">
        <v>1000</v>
      </c>
    </row>
    <row r="16" spans="1:4" ht="15.75">
      <c r="A16" s="96" t="s">
        <v>24</v>
      </c>
      <c r="B16" s="97" t="s">
        <v>207</v>
      </c>
      <c r="C16" s="96" t="s">
        <v>95</v>
      </c>
      <c r="D16" s="98">
        <v>40000</v>
      </c>
    </row>
    <row r="17" spans="1:4" ht="15.75">
      <c r="A17" s="90" t="s">
        <v>25</v>
      </c>
      <c r="B17" s="91" t="s">
        <v>207</v>
      </c>
      <c r="C17" s="90" t="s">
        <v>95</v>
      </c>
      <c r="D17" s="92">
        <v>40000</v>
      </c>
    </row>
    <row r="18" spans="1:4" ht="15.75">
      <c r="A18" s="96" t="s">
        <v>48</v>
      </c>
      <c r="B18" s="97" t="s">
        <v>84</v>
      </c>
      <c r="C18" s="96" t="s">
        <v>83</v>
      </c>
      <c r="D18" s="98">
        <v>6581.15</v>
      </c>
    </row>
    <row r="19" spans="1:4" ht="15.75">
      <c r="A19" s="90" t="s">
        <v>56</v>
      </c>
      <c r="B19" s="91" t="s">
        <v>84</v>
      </c>
      <c r="C19" s="90" t="s">
        <v>83</v>
      </c>
      <c r="D19" s="92">
        <v>6581.15</v>
      </c>
    </row>
    <row r="20" spans="1:4" ht="15.75">
      <c r="A20" s="96" t="s">
        <v>240</v>
      </c>
      <c r="B20" s="97" t="s">
        <v>190</v>
      </c>
      <c r="C20" s="96" t="s">
        <v>75</v>
      </c>
      <c r="D20" s="98">
        <v>114042</v>
      </c>
    </row>
    <row r="21" spans="1:4" ht="31.5">
      <c r="A21" s="96" t="s">
        <v>239</v>
      </c>
      <c r="B21" s="97" t="s">
        <v>188</v>
      </c>
      <c r="C21" s="96" t="s">
        <v>76</v>
      </c>
      <c r="D21" s="98">
        <v>114042</v>
      </c>
    </row>
    <row r="22" spans="1:4" ht="31.5">
      <c r="A22" s="90" t="s">
        <v>59</v>
      </c>
      <c r="B22" s="91" t="s">
        <v>188</v>
      </c>
      <c r="C22" s="90" t="s">
        <v>76</v>
      </c>
      <c r="D22" s="92">
        <v>114042</v>
      </c>
    </row>
    <row r="23" spans="1:4" ht="47.25">
      <c r="A23" s="96" t="s">
        <v>237</v>
      </c>
      <c r="B23" s="97" t="s">
        <v>175</v>
      </c>
      <c r="C23" s="96" t="s">
        <v>77</v>
      </c>
      <c r="D23" s="98">
        <v>350094.87</v>
      </c>
    </row>
    <row r="24" spans="1:4" ht="63">
      <c r="A24" s="96" t="s">
        <v>236</v>
      </c>
      <c r="B24" s="97" t="s">
        <v>344</v>
      </c>
      <c r="C24" s="96" t="s">
        <v>96</v>
      </c>
      <c r="D24" s="98">
        <v>350094.87</v>
      </c>
    </row>
    <row r="25" spans="1:4" ht="63">
      <c r="A25" s="90" t="s">
        <v>132</v>
      </c>
      <c r="B25" s="91" t="s">
        <v>344</v>
      </c>
      <c r="C25" s="90" t="s">
        <v>96</v>
      </c>
      <c r="D25" s="92">
        <v>350094.87</v>
      </c>
    </row>
    <row r="26" spans="1:4" ht="15.75">
      <c r="A26" s="96" t="s">
        <v>235</v>
      </c>
      <c r="B26" s="97" t="s">
        <v>151</v>
      </c>
      <c r="C26" s="96" t="s">
        <v>85</v>
      </c>
      <c r="D26" s="98">
        <v>882936.48</v>
      </c>
    </row>
    <row r="27" spans="1:4" ht="31.5">
      <c r="A27" s="96" t="s">
        <v>234</v>
      </c>
      <c r="B27" s="97" t="s">
        <v>86</v>
      </c>
      <c r="C27" s="96" t="s">
        <v>87</v>
      </c>
      <c r="D27" s="98">
        <v>882936.48</v>
      </c>
    </row>
    <row r="28" spans="1:4" ht="31.5">
      <c r="A28" s="90" t="s">
        <v>233</v>
      </c>
      <c r="B28" s="91" t="s">
        <v>86</v>
      </c>
      <c r="C28" s="90" t="s">
        <v>87</v>
      </c>
      <c r="D28" s="92">
        <v>882936.48</v>
      </c>
    </row>
    <row r="29" spans="1:4" ht="31.5">
      <c r="A29" s="96" t="s">
        <v>232</v>
      </c>
      <c r="B29" s="97" t="s">
        <v>144</v>
      </c>
      <c r="C29" s="96" t="s">
        <v>78</v>
      </c>
      <c r="D29" s="98">
        <v>1100534.31</v>
      </c>
    </row>
    <row r="30" spans="1:4" ht="15.75">
      <c r="A30" s="96" t="s">
        <v>231</v>
      </c>
      <c r="B30" s="97" t="s">
        <v>88</v>
      </c>
      <c r="C30" s="96" t="s">
        <v>79</v>
      </c>
      <c r="D30" s="98">
        <v>1066149.74</v>
      </c>
    </row>
    <row r="31" spans="1:4" ht="15.75">
      <c r="A31" s="90" t="s">
        <v>230</v>
      </c>
      <c r="B31" s="91" t="s">
        <v>88</v>
      </c>
      <c r="C31" s="90" t="s">
        <v>79</v>
      </c>
      <c r="D31" s="92">
        <v>1066149.74</v>
      </c>
    </row>
    <row r="32" spans="1:4" ht="31.5">
      <c r="A32" s="96" t="s">
        <v>229</v>
      </c>
      <c r="B32" s="97" t="s">
        <v>89</v>
      </c>
      <c r="C32" s="96" t="s">
        <v>90</v>
      </c>
      <c r="D32" s="98">
        <v>34384.57</v>
      </c>
    </row>
    <row r="33" spans="1:4" ht="31.5">
      <c r="A33" s="90" t="s">
        <v>228</v>
      </c>
      <c r="B33" s="91" t="s">
        <v>89</v>
      </c>
      <c r="C33" s="90" t="s">
        <v>90</v>
      </c>
      <c r="D33" s="92">
        <v>34384.57</v>
      </c>
    </row>
    <row r="34" spans="1:4" ht="15.75">
      <c r="A34" s="96" t="s">
        <v>227</v>
      </c>
      <c r="B34" s="97" t="s">
        <v>140</v>
      </c>
      <c r="C34" s="96" t="s">
        <v>80</v>
      </c>
      <c r="D34" s="98">
        <v>3205816.98</v>
      </c>
    </row>
    <row r="35" spans="1:4" ht="15.75">
      <c r="A35" s="96" t="s">
        <v>226</v>
      </c>
      <c r="B35" s="97" t="s">
        <v>81</v>
      </c>
      <c r="C35" s="96" t="s">
        <v>82</v>
      </c>
      <c r="D35" s="98">
        <v>3187185.36</v>
      </c>
    </row>
    <row r="36" spans="1:4" ht="15.75">
      <c r="A36" s="90" t="s">
        <v>225</v>
      </c>
      <c r="B36" s="91" t="s">
        <v>81</v>
      </c>
      <c r="C36" s="90" t="s">
        <v>82</v>
      </c>
      <c r="D36" s="92">
        <v>3187185.36</v>
      </c>
    </row>
    <row r="37" spans="1:4" ht="31.5">
      <c r="A37" s="96" t="s">
        <v>224</v>
      </c>
      <c r="B37" s="97" t="s">
        <v>394</v>
      </c>
      <c r="C37" s="96" t="s">
        <v>382</v>
      </c>
      <c r="D37" s="98">
        <v>18631.62</v>
      </c>
    </row>
    <row r="38" spans="1:4" ht="31.5">
      <c r="A38" s="90" t="s">
        <v>223</v>
      </c>
      <c r="B38" s="91" t="s">
        <v>394</v>
      </c>
      <c r="C38" s="90" t="s">
        <v>382</v>
      </c>
      <c r="D38" s="92">
        <v>18631.62</v>
      </c>
    </row>
    <row r="39" spans="1:4" ht="15.75">
      <c r="A39" s="96" t="s">
        <v>222</v>
      </c>
      <c r="B39" s="97" t="s">
        <v>136</v>
      </c>
      <c r="C39" s="96" t="s">
        <v>91</v>
      </c>
      <c r="D39" s="98">
        <v>33922.56</v>
      </c>
    </row>
    <row r="40" spans="1:4" ht="31.5">
      <c r="A40" s="96" t="s">
        <v>249</v>
      </c>
      <c r="B40" s="97" t="s">
        <v>92</v>
      </c>
      <c r="C40" s="96" t="s">
        <v>93</v>
      </c>
      <c r="D40" s="98">
        <v>33922.56</v>
      </c>
    </row>
    <row r="41" spans="1:4" ht="31.5">
      <c r="A41" s="90" t="s">
        <v>221</v>
      </c>
      <c r="B41" s="91" t="s">
        <v>92</v>
      </c>
      <c r="C41" s="90" t="s">
        <v>93</v>
      </c>
      <c r="D41" s="92">
        <v>33922.56</v>
      </c>
    </row>
    <row r="42" spans="1:4" ht="15.75">
      <c r="A42" s="93" t="s">
        <v>220</v>
      </c>
      <c r="B42" s="94" t="s">
        <v>250</v>
      </c>
      <c r="C42" s="93"/>
      <c r="D42" s="95">
        <v>10226152.95</v>
      </c>
    </row>
  </sheetData>
  <sheetProtection/>
  <mergeCells count="6">
    <mergeCell ref="A2:F4"/>
    <mergeCell ref="A5:D5"/>
    <mergeCell ref="A6:A7"/>
    <mergeCell ref="B6:B7"/>
    <mergeCell ref="C6:C7"/>
    <mergeCell ref="D6:D7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9"/>
  <sheetViews>
    <sheetView zoomScalePageLayoutView="0" workbookViewId="0" topLeftCell="A1">
      <selection activeCell="G10" sqref="G10"/>
    </sheetView>
  </sheetViews>
  <sheetFormatPr defaultColWidth="9.140625" defaultRowHeight="12.75" customHeight="1"/>
  <cols>
    <col min="1" max="1" width="10.7109375" style="86" customWidth="1"/>
    <col min="2" max="2" width="40.7109375" style="86" customWidth="1"/>
    <col min="3" max="4" width="10.7109375" style="86" customWidth="1"/>
    <col min="5" max="5" width="20.7109375" style="86" customWidth="1"/>
    <col min="6" max="6" width="10.7109375" style="86" customWidth="1"/>
    <col min="7" max="7" width="15.7109375" style="86" customWidth="1"/>
    <col min="8" max="8" width="8.8515625" style="86" customWidth="1"/>
    <col min="9" max="16384" width="9.140625" style="86" customWidth="1"/>
  </cols>
  <sheetData>
    <row r="1" spans="1:7" ht="12.75">
      <c r="A1" s="83"/>
      <c r="B1" s="84"/>
      <c r="C1" s="85"/>
      <c r="D1" s="85"/>
      <c r="E1" s="85"/>
      <c r="F1" s="85"/>
      <c r="G1" s="136" t="s">
        <v>412</v>
      </c>
    </row>
    <row r="2" spans="1:8" ht="28.5" customHeight="1">
      <c r="A2" s="87"/>
      <c r="B2" s="117" t="s">
        <v>413</v>
      </c>
      <c r="C2" s="117"/>
      <c r="D2" s="117"/>
      <c r="E2" s="117"/>
      <c r="F2" s="117"/>
      <c r="G2" s="117"/>
      <c r="H2" s="118"/>
    </row>
    <row r="5" spans="1:8" ht="18" customHeight="1">
      <c r="A5" s="119" t="s">
        <v>369</v>
      </c>
      <c r="B5" s="119"/>
      <c r="C5" s="119"/>
      <c r="D5" s="119"/>
      <c r="E5" s="119"/>
      <c r="F5" s="119"/>
      <c r="G5" s="119"/>
      <c r="H5" s="119"/>
    </row>
    <row r="6" spans="1:8" ht="15.75">
      <c r="A6" s="115" t="s">
        <v>126</v>
      </c>
      <c r="B6" s="115" t="s">
        <v>1</v>
      </c>
      <c r="C6" s="137" t="s">
        <v>248</v>
      </c>
      <c r="D6" s="138"/>
      <c r="E6" s="138"/>
      <c r="F6" s="138"/>
      <c r="G6" s="115" t="s">
        <v>383</v>
      </c>
      <c r="H6" s="88"/>
    </row>
    <row r="7" spans="1:8" ht="15.75">
      <c r="A7" s="116"/>
      <c r="B7" s="116"/>
      <c r="C7" s="139" t="s">
        <v>247</v>
      </c>
      <c r="D7" s="139" t="s">
        <v>246</v>
      </c>
      <c r="E7" s="139" t="s">
        <v>245</v>
      </c>
      <c r="F7" s="139" t="s">
        <v>244</v>
      </c>
      <c r="G7" s="116"/>
      <c r="H7" s="88"/>
    </row>
    <row r="8" spans="1:8" ht="15.75">
      <c r="A8" s="89" t="s">
        <v>27</v>
      </c>
      <c r="B8" s="89" t="s">
        <v>2</v>
      </c>
      <c r="C8" s="89" t="s">
        <v>3</v>
      </c>
      <c r="D8" s="89" t="s">
        <v>20</v>
      </c>
      <c r="E8" s="89" t="s">
        <v>21</v>
      </c>
      <c r="F8" s="89" t="s">
        <v>22</v>
      </c>
      <c r="G8" s="89" t="s">
        <v>23</v>
      </c>
      <c r="H8" s="88"/>
    </row>
    <row r="9" spans="1:7" ht="31.5">
      <c r="A9" s="96" t="s">
        <v>27</v>
      </c>
      <c r="B9" s="97" t="s">
        <v>243</v>
      </c>
      <c r="C9" s="96" t="s">
        <v>94</v>
      </c>
      <c r="D9" s="96"/>
      <c r="E9" s="96"/>
      <c r="F9" s="96"/>
      <c r="G9" s="98"/>
    </row>
    <row r="10" spans="1:7" ht="31.5">
      <c r="A10" s="96" t="s">
        <v>2</v>
      </c>
      <c r="B10" s="97" t="s">
        <v>242</v>
      </c>
      <c r="C10" s="96" t="s">
        <v>94</v>
      </c>
      <c r="D10" s="96" t="s">
        <v>70</v>
      </c>
      <c r="E10" s="96"/>
      <c r="F10" s="96"/>
      <c r="G10" s="98">
        <v>4538805.75</v>
      </c>
    </row>
    <row r="11" spans="1:7" ht="63">
      <c r="A11" s="96" t="s">
        <v>3</v>
      </c>
      <c r="B11" s="97" t="s">
        <v>71</v>
      </c>
      <c r="C11" s="96" t="s">
        <v>94</v>
      </c>
      <c r="D11" s="96" t="s">
        <v>72</v>
      </c>
      <c r="E11" s="96"/>
      <c r="F11" s="96"/>
      <c r="G11" s="98">
        <v>939889.84</v>
      </c>
    </row>
    <row r="12" spans="1:7" ht="31.5">
      <c r="A12" s="96" t="s">
        <v>20</v>
      </c>
      <c r="B12" s="97" t="s">
        <v>241</v>
      </c>
      <c r="C12" s="96" t="s">
        <v>94</v>
      </c>
      <c r="D12" s="96" t="s">
        <v>72</v>
      </c>
      <c r="E12" s="96" t="s">
        <v>271</v>
      </c>
      <c r="F12" s="96"/>
      <c r="G12" s="98">
        <v>939889.84</v>
      </c>
    </row>
    <row r="13" spans="1:7" ht="110.25">
      <c r="A13" s="96" t="s">
        <v>21</v>
      </c>
      <c r="B13" s="97" t="s">
        <v>161</v>
      </c>
      <c r="C13" s="96" t="s">
        <v>94</v>
      </c>
      <c r="D13" s="96" t="s">
        <v>72</v>
      </c>
      <c r="E13" s="96" t="s">
        <v>271</v>
      </c>
      <c r="F13" s="96" t="s">
        <v>39</v>
      </c>
      <c r="G13" s="98">
        <v>939889.84</v>
      </c>
    </row>
    <row r="14" spans="1:7" ht="47.25">
      <c r="A14" s="96" t="s">
        <v>22</v>
      </c>
      <c r="B14" s="97" t="s">
        <v>183</v>
      </c>
      <c r="C14" s="96" t="s">
        <v>94</v>
      </c>
      <c r="D14" s="96" t="s">
        <v>72</v>
      </c>
      <c r="E14" s="96" t="s">
        <v>271</v>
      </c>
      <c r="F14" s="96" t="s">
        <v>58</v>
      </c>
      <c r="G14" s="98">
        <v>939889.84</v>
      </c>
    </row>
    <row r="15" spans="1:7" ht="31.5">
      <c r="A15" s="90" t="s">
        <v>23</v>
      </c>
      <c r="B15" s="91" t="s">
        <v>370</v>
      </c>
      <c r="C15" s="90" t="s">
        <v>94</v>
      </c>
      <c r="D15" s="90" t="s">
        <v>72</v>
      </c>
      <c r="E15" s="90" t="s">
        <v>271</v>
      </c>
      <c r="F15" s="90" t="s">
        <v>345</v>
      </c>
      <c r="G15" s="92">
        <v>721881.6</v>
      </c>
    </row>
    <row r="16" spans="1:7" ht="78.75">
      <c r="A16" s="90" t="s">
        <v>24</v>
      </c>
      <c r="B16" s="91" t="s">
        <v>371</v>
      </c>
      <c r="C16" s="90" t="s">
        <v>94</v>
      </c>
      <c r="D16" s="90" t="s">
        <v>72</v>
      </c>
      <c r="E16" s="90" t="s">
        <v>271</v>
      </c>
      <c r="F16" s="90" t="s">
        <v>346</v>
      </c>
      <c r="G16" s="92">
        <v>218008.24</v>
      </c>
    </row>
    <row r="17" spans="1:7" ht="94.5">
      <c r="A17" s="96" t="s">
        <v>25</v>
      </c>
      <c r="B17" s="97" t="s">
        <v>73</v>
      </c>
      <c r="C17" s="96" t="s">
        <v>94</v>
      </c>
      <c r="D17" s="96" t="s">
        <v>74</v>
      </c>
      <c r="E17" s="96"/>
      <c r="F17" s="96"/>
      <c r="G17" s="98">
        <v>3551334.76</v>
      </c>
    </row>
    <row r="18" spans="1:7" ht="157.5">
      <c r="A18" s="96" t="s">
        <v>48</v>
      </c>
      <c r="B18" s="97" t="s">
        <v>314</v>
      </c>
      <c r="C18" s="96" t="s">
        <v>94</v>
      </c>
      <c r="D18" s="96" t="s">
        <v>74</v>
      </c>
      <c r="E18" s="96" t="s">
        <v>272</v>
      </c>
      <c r="F18" s="96"/>
      <c r="G18" s="98">
        <v>3497062.78</v>
      </c>
    </row>
    <row r="19" spans="1:7" ht="110.25">
      <c r="A19" s="96" t="s">
        <v>56</v>
      </c>
      <c r="B19" s="97" t="s">
        <v>161</v>
      </c>
      <c r="C19" s="96" t="s">
        <v>94</v>
      </c>
      <c r="D19" s="96" t="s">
        <v>74</v>
      </c>
      <c r="E19" s="96" t="s">
        <v>272</v>
      </c>
      <c r="F19" s="96" t="s">
        <v>39</v>
      </c>
      <c r="G19" s="98">
        <v>2856926.64</v>
      </c>
    </row>
    <row r="20" spans="1:7" ht="47.25">
      <c r="A20" s="96" t="s">
        <v>240</v>
      </c>
      <c r="B20" s="97" t="s">
        <v>183</v>
      </c>
      <c r="C20" s="96" t="s">
        <v>94</v>
      </c>
      <c r="D20" s="96" t="s">
        <v>74</v>
      </c>
      <c r="E20" s="96" t="s">
        <v>272</v>
      </c>
      <c r="F20" s="96" t="s">
        <v>58</v>
      </c>
      <c r="G20" s="98">
        <v>2856926.64</v>
      </c>
    </row>
    <row r="21" spans="1:7" ht="31.5">
      <c r="A21" s="90" t="s">
        <v>239</v>
      </c>
      <c r="B21" s="91" t="s">
        <v>370</v>
      </c>
      <c r="C21" s="90" t="s">
        <v>94</v>
      </c>
      <c r="D21" s="90" t="s">
        <v>74</v>
      </c>
      <c r="E21" s="90" t="s">
        <v>272</v>
      </c>
      <c r="F21" s="90" t="s">
        <v>345</v>
      </c>
      <c r="G21" s="92">
        <v>2194260.09</v>
      </c>
    </row>
    <row r="22" spans="1:7" ht="78.75">
      <c r="A22" s="90" t="s">
        <v>59</v>
      </c>
      <c r="B22" s="91" t="s">
        <v>371</v>
      </c>
      <c r="C22" s="90" t="s">
        <v>94</v>
      </c>
      <c r="D22" s="90" t="s">
        <v>74</v>
      </c>
      <c r="E22" s="90" t="s">
        <v>272</v>
      </c>
      <c r="F22" s="90" t="s">
        <v>346</v>
      </c>
      <c r="G22" s="92">
        <v>662666.55</v>
      </c>
    </row>
    <row r="23" spans="1:7" ht="47.25">
      <c r="A23" s="96" t="s">
        <v>237</v>
      </c>
      <c r="B23" s="97" t="s">
        <v>300</v>
      </c>
      <c r="C23" s="96" t="s">
        <v>94</v>
      </c>
      <c r="D23" s="96" t="s">
        <v>74</v>
      </c>
      <c r="E23" s="96" t="s">
        <v>272</v>
      </c>
      <c r="F23" s="96" t="s">
        <v>134</v>
      </c>
      <c r="G23" s="98">
        <v>590136.14</v>
      </c>
    </row>
    <row r="24" spans="1:7" ht="47.25">
      <c r="A24" s="96" t="s">
        <v>236</v>
      </c>
      <c r="B24" s="97" t="s">
        <v>133</v>
      </c>
      <c r="C24" s="96" t="s">
        <v>94</v>
      </c>
      <c r="D24" s="96" t="s">
        <v>74</v>
      </c>
      <c r="E24" s="96" t="s">
        <v>272</v>
      </c>
      <c r="F24" s="96" t="s">
        <v>100</v>
      </c>
      <c r="G24" s="98">
        <v>590136.14</v>
      </c>
    </row>
    <row r="25" spans="1:7" ht="15.75">
      <c r="A25" s="90" t="s">
        <v>132</v>
      </c>
      <c r="B25" s="91" t="s">
        <v>372</v>
      </c>
      <c r="C25" s="90" t="s">
        <v>94</v>
      </c>
      <c r="D25" s="90" t="s">
        <v>74</v>
      </c>
      <c r="E25" s="90" t="s">
        <v>272</v>
      </c>
      <c r="F25" s="90" t="s">
        <v>347</v>
      </c>
      <c r="G25" s="92">
        <v>590136.14</v>
      </c>
    </row>
    <row r="26" spans="1:7" ht="15.75">
      <c r="A26" s="96" t="s">
        <v>235</v>
      </c>
      <c r="B26" s="97" t="s">
        <v>204</v>
      </c>
      <c r="C26" s="96" t="s">
        <v>94</v>
      </c>
      <c r="D26" s="96" t="s">
        <v>74</v>
      </c>
      <c r="E26" s="96" t="s">
        <v>272</v>
      </c>
      <c r="F26" s="96" t="s">
        <v>203</v>
      </c>
      <c r="G26" s="98">
        <v>50000</v>
      </c>
    </row>
    <row r="27" spans="1:7" ht="31.5">
      <c r="A27" s="96" t="s">
        <v>234</v>
      </c>
      <c r="B27" s="97" t="s">
        <v>310</v>
      </c>
      <c r="C27" s="96" t="s">
        <v>94</v>
      </c>
      <c r="D27" s="96" t="s">
        <v>74</v>
      </c>
      <c r="E27" s="96" t="s">
        <v>272</v>
      </c>
      <c r="F27" s="96" t="s">
        <v>286</v>
      </c>
      <c r="G27" s="98">
        <v>50000</v>
      </c>
    </row>
    <row r="28" spans="1:7" ht="15.75">
      <c r="A28" s="90" t="s">
        <v>233</v>
      </c>
      <c r="B28" s="91" t="s">
        <v>373</v>
      </c>
      <c r="C28" s="90" t="s">
        <v>94</v>
      </c>
      <c r="D28" s="90" t="s">
        <v>74</v>
      </c>
      <c r="E28" s="90" t="s">
        <v>272</v>
      </c>
      <c r="F28" s="90" t="s">
        <v>348</v>
      </c>
      <c r="G28" s="92">
        <v>50000</v>
      </c>
    </row>
    <row r="29" spans="1:7" ht="141.75">
      <c r="A29" s="96" t="s">
        <v>232</v>
      </c>
      <c r="B29" s="97" t="s">
        <v>238</v>
      </c>
      <c r="C29" s="96" t="s">
        <v>94</v>
      </c>
      <c r="D29" s="96" t="s">
        <v>74</v>
      </c>
      <c r="E29" s="96" t="s">
        <v>311</v>
      </c>
      <c r="F29" s="96"/>
      <c r="G29" s="98">
        <v>31500</v>
      </c>
    </row>
    <row r="30" spans="1:7" ht="47.25">
      <c r="A30" s="96" t="s">
        <v>231</v>
      </c>
      <c r="B30" s="97" t="s">
        <v>300</v>
      </c>
      <c r="C30" s="96" t="s">
        <v>94</v>
      </c>
      <c r="D30" s="96" t="s">
        <v>74</v>
      </c>
      <c r="E30" s="96" t="s">
        <v>311</v>
      </c>
      <c r="F30" s="96" t="s">
        <v>134</v>
      </c>
      <c r="G30" s="98">
        <v>31500</v>
      </c>
    </row>
    <row r="31" spans="1:7" ht="47.25">
      <c r="A31" s="96" t="s">
        <v>230</v>
      </c>
      <c r="B31" s="97" t="s">
        <v>133</v>
      </c>
      <c r="C31" s="96" t="s">
        <v>94</v>
      </c>
      <c r="D31" s="96" t="s">
        <v>74</v>
      </c>
      <c r="E31" s="96" t="s">
        <v>311</v>
      </c>
      <c r="F31" s="96" t="s">
        <v>100</v>
      </c>
      <c r="G31" s="98">
        <v>31500</v>
      </c>
    </row>
    <row r="32" spans="1:7" ht="15.75">
      <c r="A32" s="90" t="s">
        <v>229</v>
      </c>
      <c r="B32" s="91" t="s">
        <v>384</v>
      </c>
      <c r="C32" s="90" t="s">
        <v>94</v>
      </c>
      <c r="D32" s="90" t="s">
        <v>74</v>
      </c>
      <c r="E32" s="90" t="s">
        <v>311</v>
      </c>
      <c r="F32" s="90" t="s">
        <v>385</v>
      </c>
      <c r="G32" s="92">
        <v>31500</v>
      </c>
    </row>
    <row r="33" spans="1:7" ht="110.25">
      <c r="A33" s="96" t="s">
        <v>228</v>
      </c>
      <c r="B33" s="97" t="s">
        <v>386</v>
      </c>
      <c r="C33" s="96" t="s">
        <v>94</v>
      </c>
      <c r="D33" s="96" t="s">
        <v>74</v>
      </c>
      <c r="E33" s="96" t="s">
        <v>387</v>
      </c>
      <c r="F33" s="96"/>
      <c r="G33" s="98">
        <v>22771.98</v>
      </c>
    </row>
    <row r="34" spans="1:7" ht="110.25">
      <c r="A34" s="96" t="s">
        <v>227</v>
      </c>
      <c r="B34" s="97" t="s">
        <v>161</v>
      </c>
      <c r="C34" s="96" t="s">
        <v>94</v>
      </c>
      <c r="D34" s="96" t="s">
        <v>74</v>
      </c>
      <c r="E34" s="96" t="s">
        <v>387</v>
      </c>
      <c r="F34" s="96" t="s">
        <v>39</v>
      </c>
      <c r="G34" s="98">
        <v>22771.98</v>
      </c>
    </row>
    <row r="35" spans="1:7" ht="47.25">
      <c r="A35" s="96" t="s">
        <v>226</v>
      </c>
      <c r="B35" s="97" t="s">
        <v>183</v>
      </c>
      <c r="C35" s="96" t="s">
        <v>94</v>
      </c>
      <c r="D35" s="96" t="s">
        <v>74</v>
      </c>
      <c r="E35" s="96" t="s">
        <v>387</v>
      </c>
      <c r="F35" s="96" t="s">
        <v>58</v>
      </c>
      <c r="G35" s="98">
        <v>22771.98</v>
      </c>
    </row>
    <row r="36" spans="1:7" ht="31.5">
      <c r="A36" s="90" t="s">
        <v>225</v>
      </c>
      <c r="B36" s="91" t="s">
        <v>370</v>
      </c>
      <c r="C36" s="90" t="s">
        <v>94</v>
      </c>
      <c r="D36" s="90" t="s">
        <v>74</v>
      </c>
      <c r="E36" s="90" t="s">
        <v>387</v>
      </c>
      <c r="F36" s="90" t="s">
        <v>345</v>
      </c>
      <c r="G36" s="92">
        <v>17490</v>
      </c>
    </row>
    <row r="37" spans="1:7" ht="78.75">
      <c r="A37" s="90" t="s">
        <v>224</v>
      </c>
      <c r="B37" s="91" t="s">
        <v>371</v>
      </c>
      <c r="C37" s="90" t="s">
        <v>94</v>
      </c>
      <c r="D37" s="90" t="s">
        <v>74</v>
      </c>
      <c r="E37" s="90" t="s">
        <v>387</v>
      </c>
      <c r="F37" s="90" t="s">
        <v>346</v>
      </c>
      <c r="G37" s="92">
        <v>5281.98</v>
      </c>
    </row>
    <row r="38" spans="1:7" ht="63">
      <c r="A38" s="96" t="s">
        <v>223</v>
      </c>
      <c r="B38" s="97" t="s">
        <v>336</v>
      </c>
      <c r="C38" s="96" t="s">
        <v>94</v>
      </c>
      <c r="D38" s="96" t="s">
        <v>321</v>
      </c>
      <c r="E38" s="96"/>
      <c r="F38" s="96"/>
      <c r="G38" s="98">
        <v>1000</v>
      </c>
    </row>
    <row r="39" spans="1:7" ht="94.5">
      <c r="A39" s="96" t="s">
        <v>222</v>
      </c>
      <c r="B39" s="97" t="s">
        <v>388</v>
      </c>
      <c r="C39" s="96" t="s">
        <v>94</v>
      </c>
      <c r="D39" s="96" t="s">
        <v>321</v>
      </c>
      <c r="E39" s="96" t="s">
        <v>389</v>
      </c>
      <c r="F39" s="96"/>
      <c r="G39" s="98">
        <v>1000</v>
      </c>
    </row>
    <row r="40" spans="1:7" ht="15.75">
      <c r="A40" s="96" t="s">
        <v>249</v>
      </c>
      <c r="B40" s="97" t="s">
        <v>139</v>
      </c>
      <c r="C40" s="96" t="s">
        <v>94</v>
      </c>
      <c r="D40" s="96" t="s">
        <v>321</v>
      </c>
      <c r="E40" s="96" t="s">
        <v>389</v>
      </c>
      <c r="F40" s="96" t="s">
        <v>138</v>
      </c>
      <c r="G40" s="98">
        <v>1000</v>
      </c>
    </row>
    <row r="41" spans="1:7" ht="15.75">
      <c r="A41" s="96" t="s">
        <v>221</v>
      </c>
      <c r="B41" s="97" t="s">
        <v>65</v>
      </c>
      <c r="C41" s="96" t="s">
        <v>94</v>
      </c>
      <c r="D41" s="96" t="s">
        <v>321</v>
      </c>
      <c r="E41" s="96" t="s">
        <v>389</v>
      </c>
      <c r="F41" s="96" t="s">
        <v>137</v>
      </c>
      <c r="G41" s="98">
        <v>1000</v>
      </c>
    </row>
    <row r="42" spans="1:7" ht="15.75">
      <c r="A42" s="90" t="s">
        <v>220</v>
      </c>
      <c r="B42" s="91" t="s">
        <v>65</v>
      </c>
      <c r="C42" s="90" t="s">
        <v>94</v>
      </c>
      <c r="D42" s="90" t="s">
        <v>321</v>
      </c>
      <c r="E42" s="90" t="s">
        <v>389</v>
      </c>
      <c r="F42" s="90" t="s">
        <v>137</v>
      </c>
      <c r="G42" s="92">
        <v>1000</v>
      </c>
    </row>
    <row r="43" spans="1:7" ht="15.75">
      <c r="A43" s="96" t="s">
        <v>219</v>
      </c>
      <c r="B43" s="97" t="s">
        <v>207</v>
      </c>
      <c r="C43" s="96" t="s">
        <v>94</v>
      </c>
      <c r="D43" s="96" t="s">
        <v>95</v>
      </c>
      <c r="E43" s="96"/>
      <c r="F43" s="96"/>
      <c r="G43" s="98">
        <v>40000</v>
      </c>
    </row>
    <row r="44" spans="1:7" ht="15.75">
      <c r="A44" s="96" t="s">
        <v>218</v>
      </c>
      <c r="B44" s="97" t="s">
        <v>340</v>
      </c>
      <c r="C44" s="96" t="s">
        <v>94</v>
      </c>
      <c r="D44" s="96" t="s">
        <v>95</v>
      </c>
      <c r="E44" s="96" t="s">
        <v>339</v>
      </c>
      <c r="F44" s="96"/>
      <c r="G44" s="98">
        <v>40000</v>
      </c>
    </row>
    <row r="45" spans="1:7" ht="15.75">
      <c r="A45" s="96" t="s">
        <v>217</v>
      </c>
      <c r="B45" s="97" t="s">
        <v>204</v>
      </c>
      <c r="C45" s="96" t="s">
        <v>94</v>
      </c>
      <c r="D45" s="96" t="s">
        <v>95</v>
      </c>
      <c r="E45" s="96" t="s">
        <v>339</v>
      </c>
      <c r="F45" s="96" t="s">
        <v>203</v>
      </c>
      <c r="G45" s="98">
        <v>40000</v>
      </c>
    </row>
    <row r="46" spans="1:7" ht="15.75">
      <c r="A46" s="96" t="s">
        <v>216</v>
      </c>
      <c r="B46" s="97" t="s">
        <v>200</v>
      </c>
      <c r="C46" s="96" t="s">
        <v>94</v>
      </c>
      <c r="D46" s="96" t="s">
        <v>95</v>
      </c>
      <c r="E46" s="96" t="s">
        <v>339</v>
      </c>
      <c r="F46" s="96" t="s">
        <v>199</v>
      </c>
      <c r="G46" s="98">
        <v>40000</v>
      </c>
    </row>
    <row r="47" spans="1:7" ht="15.75">
      <c r="A47" s="90" t="s">
        <v>215</v>
      </c>
      <c r="B47" s="91" t="s">
        <v>200</v>
      </c>
      <c r="C47" s="90" t="s">
        <v>94</v>
      </c>
      <c r="D47" s="90" t="s">
        <v>95</v>
      </c>
      <c r="E47" s="90" t="s">
        <v>339</v>
      </c>
      <c r="F47" s="90" t="s">
        <v>199</v>
      </c>
      <c r="G47" s="92">
        <v>40000</v>
      </c>
    </row>
    <row r="48" spans="1:7" ht="15.75">
      <c r="A48" s="96" t="s">
        <v>214</v>
      </c>
      <c r="B48" s="97" t="s">
        <v>84</v>
      </c>
      <c r="C48" s="96" t="s">
        <v>94</v>
      </c>
      <c r="D48" s="96" t="s">
        <v>83</v>
      </c>
      <c r="E48" s="96"/>
      <c r="F48" s="96"/>
      <c r="G48" s="98">
        <v>6581.15</v>
      </c>
    </row>
    <row r="49" spans="1:7" ht="94.5">
      <c r="A49" s="96" t="s">
        <v>213</v>
      </c>
      <c r="B49" s="97" t="s">
        <v>196</v>
      </c>
      <c r="C49" s="96" t="s">
        <v>94</v>
      </c>
      <c r="D49" s="96" t="s">
        <v>83</v>
      </c>
      <c r="E49" s="96" t="s">
        <v>273</v>
      </c>
      <c r="F49" s="96"/>
      <c r="G49" s="98">
        <v>6581.15</v>
      </c>
    </row>
    <row r="50" spans="1:7" ht="47.25">
      <c r="A50" s="96" t="s">
        <v>212</v>
      </c>
      <c r="B50" s="97" t="s">
        <v>300</v>
      </c>
      <c r="C50" s="96" t="s">
        <v>94</v>
      </c>
      <c r="D50" s="96" t="s">
        <v>83</v>
      </c>
      <c r="E50" s="96" t="s">
        <v>273</v>
      </c>
      <c r="F50" s="96" t="s">
        <v>134</v>
      </c>
      <c r="G50" s="98">
        <v>6581.15</v>
      </c>
    </row>
    <row r="51" spans="1:7" ht="47.25">
      <c r="A51" s="96" t="s">
        <v>211</v>
      </c>
      <c r="B51" s="97" t="s">
        <v>133</v>
      </c>
      <c r="C51" s="96" t="s">
        <v>94</v>
      </c>
      <c r="D51" s="96" t="s">
        <v>83</v>
      </c>
      <c r="E51" s="96" t="s">
        <v>273</v>
      </c>
      <c r="F51" s="96" t="s">
        <v>100</v>
      </c>
      <c r="G51" s="98">
        <v>6581.15</v>
      </c>
    </row>
    <row r="52" spans="1:7" ht="15.75">
      <c r="A52" s="90" t="s">
        <v>210</v>
      </c>
      <c r="B52" s="91" t="s">
        <v>372</v>
      </c>
      <c r="C52" s="90" t="s">
        <v>94</v>
      </c>
      <c r="D52" s="90" t="s">
        <v>83</v>
      </c>
      <c r="E52" s="90" t="s">
        <v>273</v>
      </c>
      <c r="F52" s="90" t="s">
        <v>347</v>
      </c>
      <c r="G52" s="92">
        <v>6581.15</v>
      </c>
    </row>
    <row r="53" spans="1:7" ht="15.75">
      <c r="A53" s="96" t="s">
        <v>209</v>
      </c>
      <c r="B53" s="97" t="s">
        <v>190</v>
      </c>
      <c r="C53" s="96" t="s">
        <v>94</v>
      </c>
      <c r="D53" s="96" t="s">
        <v>75</v>
      </c>
      <c r="E53" s="96"/>
      <c r="F53" s="96"/>
      <c r="G53" s="98">
        <v>114042</v>
      </c>
    </row>
    <row r="54" spans="1:7" ht="31.5">
      <c r="A54" s="96" t="s">
        <v>208</v>
      </c>
      <c r="B54" s="97" t="s">
        <v>188</v>
      </c>
      <c r="C54" s="96" t="s">
        <v>94</v>
      </c>
      <c r="D54" s="96" t="s">
        <v>76</v>
      </c>
      <c r="E54" s="96"/>
      <c r="F54" s="96"/>
      <c r="G54" s="98">
        <v>114042</v>
      </c>
    </row>
    <row r="55" spans="1:7" ht="78.75">
      <c r="A55" s="96" t="s">
        <v>206</v>
      </c>
      <c r="B55" s="97" t="s">
        <v>186</v>
      </c>
      <c r="C55" s="96" t="s">
        <v>94</v>
      </c>
      <c r="D55" s="96" t="s">
        <v>76</v>
      </c>
      <c r="E55" s="96" t="s">
        <v>274</v>
      </c>
      <c r="F55" s="96"/>
      <c r="G55" s="98">
        <v>114042</v>
      </c>
    </row>
    <row r="56" spans="1:7" ht="110.25">
      <c r="A56" s="96" t="s">
        <v>205</v>
      </c>
      <c r="B56" s="97" t="s">
        <v>161</v>
      </c>
      <c r="C56" s="96" t="s">
        <v>94</v>
      </c>
      <c r="D56" s="96" t="s">
        <v>76</v>
      </c>
      <c r="E56" s="96" t="s">
        <v>274</v>
      </c>
      <c r="F56" s="96" t="s">
        <v>39</v>
      </c>
      <c r="G56" s="98">
        <v>104610</v>
      </c>
    </row>
    <row r="57" spans="1:7" ht="47.25">
      <c r="A57" s="96" t="s">
        <v>202</v>
      </c>
      <c r="B57" s="97" t="s">
        <v>183</v>
      </c>
      <c r="C57" s="96" t="s">
        <v>94</v>
      </c>
      <c r="D57" s="96" t="s">
        <v>76</v>
      </c>
      <c r="E57" s="96" t="s">
        <v>274</v>
      </c>
      <c r="F57" s="96" t="s">
        <v>58</v>
      </c>
      <c r="G57" s="98">
        <v>104610</v>
      </c>
    </row>
    <row r="58" spans="1:7" ht="31.5">
      <c r="A58" s="90" t="s">
        <v>201</v>
      </c>
      <c r="B58" s="91" t="s">
        <v>370</v>
      </c>
      <c r="C58" s="90" t="s">
        <v>94</v>
      </c>
      <c r="D58" s="90" t="s">
        <v>76</v>
      </c>
      <c r="E58" s="90" t="s">
        <v>274</v>
      </c>
      <c r="F58" s="90" t="s">
        <v>345</v>
      </c>
      <c r="G58" s="92">
        <v>81513.6</v>
      </c>
    </row>
    <row r="59" spans="1:7" ht="78.75">
      <c r="A59" s="90" t="s">
        <v>198</v>
      </c>
      <c r="B59" s="91" t="s">
        <v>371</v>
      </c>
      <c r="C59" s="90" t="s">
        <v>94</v>
      </c>
      <c r="D59" s="90" t="s">
        <v>76</v>
      </c>
      <c r="E59" s="90" t="s">
        <v>274</v>
      </c>
      <c r="F59" s="90" t="s">
        <v>346</v>
      </c>
      <c r="G59" s="92">
        <v>23096.4</v>
      </c>
    </row>
    <row r="60" spans="1:7" ht="47.25">
      <c r="A60" s="96" t="s">
        <v>197</v>
      </c>
      <c r="B60" s="97" t="s">
        <v>300</v>
      </c>
      <c r="C60" s="96" t="s">
        <v>94</v>
      </c>
      <c r="D60" s="96" t="s">
        <v>76</v>
      </c>
      <c r="E60" s="96" t="s">
        <v>274</v>
      </c>
      <c r="F60" s="96" t="s">
        <v>134</v>
      </c>
      <c r="G60" s="98">
        <v>9432</v>
      </c>
    </row>
    <row r="61" spans="1:7" ht="47.25">
      <c r="A61" s="96" t="s">
        <v>195</v>
      </c>
      <c r="B61" s="97" t="s">
        <v>133</v>
      </c>
      <c r="C61" s="96" t="s">
        <v>94</v>
      </c>
      <c r="D61" s="96" t="s">
        <v>76</v>
      </c>
      <c r="E61" s="96" t="s">
        <v>274</v>
      </c>
      <c r="F61" s="96" t="s">
        <v>100</v>
      </c>
      <c r="G61" s="98">
        <v>9432</v>
      </c>
    </row>
    <row r="62" spans="1:7" ht="15.75">
      <c r="A62" s="90" t="s">
        <v>194</v>
      </c>
      <c r="B62" s="91" t="s">
        <v>372</v>
      </c>
      <c r="C62" s="90" t="s">
        <v>94</v>
      </c>
      <c r="D62" s="90" t="s">
        <v>76</v>
      </c>
      <c r="E62" s="90" t="s">
        <v>274</v>
      </c>
      <c r="F62" s="90" t="s">
        <v>347</v>
      </c>
      <c r="G62" s="92">
        <v>9432</v>
      </c>
    </row>
    <row r="63" spans="1:7" ht="47.25">
      <c r="A63" s="96" t="s">
        <v>193</v>
      </c>
      <c r="B63" s="97" t="s">
        <v>175</v>
      </c>
      <c r="C63" s="96" t="s">
        <v>94</v>
      </c>
      <c r="D63" s="96" t="s">
        <v>77</v>
      </c>
      <c r="E63" s="96"/>
      <c r="F63" s="96"/>
      <c r="G63" s="98">
        <v>350094.87</v>
      </c>
    </row>
    <row r="64" spans="1:7" ht="63">
      <c r="A64" s="96" t="s">
        <v>192</v>
      </c>
      <c r="B64" s="97" t="s">
        <v>344</v>
      </c>
      <c r="C64" s="96" t="s">
        <v>94</v>
      </c>
      <c r="D64" s="96" t="s">
        <v>96</v>
      </c>
      <c r="E64" s="96"/>
      <c r="F64" s="96"/>
      <c r="G64" s="98">
        <v>350094.87</v>
      </c>
    </row>
    <row r="65" spans="1:7" ht="173.25">
      <c r="A65" s="96" t="s">
        <v>191</v>
      </c>
      <c r="B65" s="140" t="s">
        <v>142</v>
      </c>
      <c r="C65" s="96" t="s">
        <v>94</v>
      </c>
      <c r="D65" s="96" t="s">
        <v>96</v>
      </c>
      <c r="E65" s="96" t="s">
        <v>275</v>
      </c>
      <c r="F65" s="96"/>
      <c r="G65" s="98">
        <v>240069.9</v>
      </c>
    </row>
    <row r="66" spans="1:7" ht="110.25">
      <c r="A66" s="96" t="s">
        <v>189</v>
      </c>
      <c r="B66" s="97" t="s">
        <v>161</v>
      </c>
      <c r="C66" s="96" t="s">
        <v>94</v>
      </c>
      <c r="D66" s="96" t="s">
        <v>96</v>
      </c>
      <c r="E66" s="96" t="s">
        <v>275</v>
      </c>
      <c r="F66" s="96" t="s">
        <v>39</v>
      </c>
      <c r="G66" s="98">
        <v>164249.9</v>
      </c>
    </row>
    <row r="67" spans="1:7" ht="31.5">
      <c r="A67" s="96" t="s">
        <v>187</v>
      </c>
      <c r="B67" s="97" t="s">
        <v>159</v>
      </c>
      <c r="C67" s="96" t="s">
        <v>94</v>
      </c>
      <c r="D67" s="96" t="s">
        <v>96</v>
      </c>
      <c r="E67" s="96" t="s">
        <v>275</v>
      </c>
      <c r="F67" s="96" t="s">
        <v>35</v>
      </c>
      <c r="G67" s="98">
        <v>164249.9</v>
      </c>
    </row>
    <row r="68" spans="1:7" ht="15.75">
      <c r="A68" s="90" t="s">
        <v>185</v>
      </c>
      <c r="B68" s="91" t="s">
        <v>374</v>
      </c>
      <c r="C68" s="90" t="s">
        <v>94</v>
      </c>
      <c r="D68" s="90" t="s">
        <v>96</v>
      </c>
      <c r="E68" s="90" t="s">
        <v>275</v>
      </c>
      <c r="F68" s="90" t="s">
        <v>351</v>
      </c>
      <c r="G68" s="92">
        <v>126152</v>
      </c>
    </row>
    <row r="69" spans="1:7" ht="63">
      <c r="A69" s="90" t="s">
        <v>184</v>
      </c>
      <c r="B69" s="91" t="s">
        <v>375</v>
      </c>
      <c r="C69" s="90" t="s">
        <v>94</v>
      </c>
      <c r="D69" s="90" t="s">
        <v>96</v>
      </c>
      <c r="E69" s="90" t="s">
        <v>275</v>
      </c>
      <c r="F69" s="90" t="s">
        <v>352</v>
      </c>
      <c r="G69" s="92">
        <v>38097.9</v>
      </c>
    </row>
    <row r="70" spans="1:7" ht="47.25">
      <c r="A70" s="96" t="s">
        <v>182</v>
      </c>
      <c r="B70" s="97" t="s">
        <v>300</v>
      </c>
      <c r="C70" s="96" t="s">
        <v>94</v>
      </c>
      <c r="D70" s="96" t="s">
        <v>96</v>
      </c>
      <c r="E70" s="96" t="s">
        <v>275</v>
      </c>
      <c r="F70" s="96" t="s">
        <v>134</v>
      </c>
      <c r="G70" s="98">
        <v>75820</v>
      </c>
    </row>
    <row r="71" spans="1:7" ht="47.25">
      <c r="A71" s="96" t="s">
        <v>181</v>
      </c>
      <c r="B71" s="97" t="s">
        <v>133</v>
      </c>
      <c r="C71" s="96" t="s">
        <v>94</v>
      </c>
      <c r="D71" s="96" t="s">
        <v>96</v>
      </c>
      <c r="E71" s="96" t="s">
        <v>275</v>
      </c>
      <c r="F71" s="96" t="s">
        <v>100</v>
      </c>
      <c r="G71" s="98">
        <v>75820</v>
      </c>
    </row>
    <row r="72" spans="1:7" ht="15.75">
      <c r="A72" s="90" t="s">
        <v>180</v>
      </c>
      <c r="B72" s="91" t="s">
        <v>372</v>
      </c>
      <c r="C72" s="90" t="s">
        <v>94</v>
      </c>
      <c r="D72" s="90" t="s">
        <v>96</v>
      </c>
      <c r="E72" s="90" t="s">
        <v>275</v>
      </c>
      <c r="F72" s="90" t="s">
        <v>347</v>
      </c>
      <c r="G72" s="92">
        <v>75820</v>
      </c>
    </row>
    <row r="73" spans="1:7" ht="63">
      <c r="A73" s="96" t="s">
        <v>179</v>
      </c>
      <c r="B73" s="97" t="s">
        <v>335</v>
      </c>
      <c r="C73" s="96" t="s">
        <v>94</v>
      </c>
      <c r="D73" s="96" t="s">
        <v>96</v>
      </c>
      <c r="E73" s="96" t="s">
        <v>334</v>
      </c>
      <c r="F73" s="96"/>
      <c r="G73" s="98">
        <v>101744.25</v>
      </c>
    </row>
    <row r="74" spans="1:7" ht="47.25">
      <c r="A74" s="96" t="s">
        <v>178</v>
      </c>
      <c r="B74" s="97" t="s">
        <v>300</v>
      </c>
      <c r="C74" s="96" t="s">
        <v>94</v>
      </c>
      <c r="D74" s="96" t="s">
        <v>96</v>
      </c>
      <c r="E74" s="96" t="s">
        <v>334</v>
      </c>
      <c r="F74" s="96" t="s">
        <v>134</v>
      </c>
      <c r="G74" s="98">
        <v>86744.25</v>
      </c>
    </row>
    <row r="75" spans="1:7" ht="47.25">
      <c r="A75" s="96" t="s">
        <v>177</v>
      </c>
      <c r="B75" s="97" t="s">
        <v>133</v>
      </c>
      <c r="C75" s="96" t="s">
        <v>94</v>
      </c>
      <c r="D75" s="96" t="s">
        <v>96</v>
      </c>
      <c r="E75" s="96" t="s">
        <v>334</v>
      </c>
      <c r="F75" s="96" t="s">
        <v>100</v>
      </c>
      <c r="G75" s="98">
        <v>86744.25</v>
      </c>
    </row>
    <row r="76" spans="1:7" ht="15.75">
      <c r="A76" s="90" t="s">
        <v>176</v>
      </c>
      <c r="B76" s="91" t="s">
        <v>372</v>
      </c>
      <c r="C76" s="90" t="s">
        <v>94</v>
      </c>
      <c r="D76" s="90" t="s">
        <v>96</v>
      </c>
      <c r="E76" s="90" t="s">
        <v>334</v>
      </c>
      <c r="F76" s="90" t="s">
        <v>347</v>
      </c>
      <c r="G76" s="92">
        <v>86744.25</v>
      </c>
    </row>
    <row r="77" spans="1:7" ht="31.5">
      <c r="A77" s="96" t="s">
        <v>174</v>
      </c>
      <c r="B77" s="97" t="s">
        <v>353</v>
      </c>
      <c r="C77" s="96" t="s">
        <v>94</v>
      </c>
      <c r="D77" s="96" t="s">
        <v>96</v>
      </c>
      <c r="E77" s="96" t="s">
        <v>334</v>
      </c>
      <c r="F77" s="96" t="s">
        <v>354</v>
      </c>
      <c r="G77" s="98">
        <v>15000</v>
      </c>
    </row>
    <row r="78" spans="1:7" ht="15.75">
      <c r="A78" s="96" t="s">
        <v>173</v>
      </c>
      <c r="B78" s="97" t="s">
        <v>355</v>
      </c>
      <c r="C78" s="96" t="s">
        <v>94</v>
      </c>
      <c r="D78" s="96" t="s">
        <v>96</v>
      </c>
      <c r="E78" s="96" t="s">
        <v>334</v>
      </c>
      <c r="F78" s="96" t="s">
        <v>356</v>
      </c>
      <c r="G78" s="98">
        <v>15000</v>
      </c>
    </row>
    <row r="79" spans="1:7" ht="15.75">
      <c r="A79" s="90" t="s">
        <v>172</v>
      </c>
      <c r="B79" s="91" t="s">
        <v>355</v>
      </c>
      <c r="C79" s="90" t="s">
        <v>94</v>
      </c>
      <c r="D79" s="90" t="s">
        <v>96</v>
      </c>
      <c r="E79" s="90" t="s">
        <v>334</v>
      </c>
      <c r="F79" s="90" t="s">
        <v>356</v>
      </c>
      <c r="G79" s="92">
        <v>15000</v>
      </c>
    </row>
    <row r="80" spans="1:7" ht="110.25">
      <c r="A80" s="96" t="s">
        <v>171</v>
      </c>
      <c r="B80" s="97" t="s">
        <v>386</v>
      </c>
      <c r="C80" s="96" t="s">
        <v>94</v>
      </c>
      <c r="D80" s="96" t="s">
        <v>96</v>
      </c>
      <c r="E80" s="96" t="s">
        <v>387</v>
      </c>
      <c r="F80" s="96"/>
      <c r="G80" s="98">
        <v>8280.72</v>
      </c>
    </row>
    <row r="81" spans="1:7" ht="110.25">
      <c r="A81" s="96" t="s">
        <v>170</v>
      </c>
      <c r="B81" s="97" t="s">
        <v>161</v>
      </c>
      <c r="C81" s="96" t="s">
        <v>94</v>
      </c>
      <c r="D81" s="96" t="s">
        <v>96</v>
      </c>
      <c r="E81" s="96" t="s">
        <v>387</v>
      </c>
      <c r="F81" s="96" t="s">
        <v>39</v>
      </c>
      <c r="G81" s="98">
        <v>8280.72</v>
      </c>
    </row>
    <row r="82" spans="1:7" ht="31.5">
      <c r="A82" s="96" t="s">
        <v>169</v>
      </c>
      <c r="B82" s="97" t="s">
        <v>159</v>
      </c>
      <c r="C82" s="96" t="s">
        <v>94</v>
      </c>
      <c r="D82" s="96" t="s">
        <v>96</v>
      </c>
      <c r="E82" s="96" t="s">
        <v>387</v>
      </c>
      <c r="F82" s="96" t="s">
        <v>35</v>
      </c>
      <c r="G82" s="98">
        <v>8280.72</v>
      </c>
    </row>
    <row r="83" spans="1:7" ht="15.75">
      <c r="A83" s="90" t="s">
        <v>168</v>
      </c>
      <c r="B83" s="91" t="s">
        <v>374</v>
      </c>
      <c r="C83" s="90" t="s">
        <v>94</v>
      </c>
      <c r="D83" s="90" t="s">
        <v>96</v>
      </c>
      <c r="E83" s="90" t="s">
        <v>387</v>
      </c>
      <c r="F83" s="90" t="s">
        <v>351</v>
      </c>
      <c r="G83" s="92">
        <v>6360</v>
      </c>
    </row>
    <row r="84" spans="1:7" ht="63">
      <c r="A84" s="90" t="s">
        <v>167</v>
      </c>
      <c r="B84" s="91" t="s">
        <v>375</v>
      </c>
      <c r="C84" s="90" t="s">
        <v>94</v>
      </c>
      <c r="D84" s="90" t="s">
        <v>96</v>
      </c>
      <c r="E84" s="90" t="s">
        <v>387</v>
      </c>
      <c r="F84" s="90" t="s">
        <v>352</v>
      </c>
      <c r="G84" s="92">
        <v>1920.72</v>
      </c>
    </row>
    <row r="85" spans="1:7" ht="15.75">
      <c r="A85" s="96" t="s">
        <v>166</v>
      </c>
      <c r="B85" s="97" t="s">
        <v>151</v>
      </c>
      <c r="C85" s="96" t="s">
        <v>94</v>
      </c>
      <c r="D85" s="96" t="s">
        <v>85</v>
      </c>
      <c r="E85" s="96"/>
      <c r="F85" s="96"/>
      <c r="G85" s="98">
        <v>882936.48</v>
      </c>
    </row>
    <row r="86" spans="1:7" ht="31.5">
      <c r="A86" s="96" t="s">
        <v>165</v>
      </c>
      <c r="B86" s="97" t="s">
        <v>86</v>
      </c>
      <c r="C86" s="96" t="s">
        <v>94</v>
      </c>
      <c r="D86" s="96" t="s">
        <v>87</v>
      </c>
      <c r="E86" s="96"/>
      <c r="F86" s="96"/>
      <c r="G86" s="98">
        <v>882936.48</v>
      </c>
    </row>
    <row r="87" spans="1:7" ht="189">
      <c r="A87" s="96" t="s">
        <v>164</v>
      </c>
      <c r="B87" s="140" t="s">
        <v>146</v>
      </c>
      <c r="C87" s="96" t="s">
        <v>94</v>
      </c>
      <c r="D87" s="96" t="s">
        <v>87</v>
      </c>
      <c r="E87" s="96" t="s">
        <v>276</v>
      </c>
      <c r="F87" s="96"/>
      <c r="G87" s="98">
        <v>538191.48</v>
      </c>
    </row>
    <row r="88" spans="1:7" ht="47.25">
      <c r="A88" s="96" t="s">
        <v>163</v>
      </c>
      <c r="B88" s="97" t="s">
        <v>300</v>
      </c>
      <c r="C88" s="96" t="s">
        <v>94</v>
      </c>
      <c r="D88" s="96" t="s">
        <v>87</v>
      </c>
      <c r="E88" s="96" t="s">
        <v>276</v>
      </c>
      <c r="F88" s="96" t="s">
        <v>134</v>
      </c>
      <c r="G88" s="98">
        <v>538191.48</v>
      </c>
    </row>
    <row r="89" spans="1:7" ht="47.25">
      <c r="A89" s="96" t="s">
        <v>162</v>
      </c>
      <c r="B89" s="97" t="s">
        <v>133</v>
      </c>
      <c r="C89" s="96" t="s">
        <v>94</v>
      </c>
      <c r="D89" s="96" t="s">
        <v>87</v>
      </c>
      <c r="E89" s="96" t="s">
        <v>276</v>
      </c>
      <c r="F89" s="96" t="s">
        <v>100</v>
      </c>
      <c r="G89" s="98">
        <v>538191.48</v>
      </c>
    </row>
    <row r="90" spans="1:7" ht="15.75">
      <c r="A90" s="90" t="s">
        <v>160</v>
      </c>
      <c r="B90" s="91" t="s">
        <v>372</v>
      </c>
      <c r="C90" s="90" t="s">
        <v>94</v>
      </c>
      <c r="D90" s="90" t="s">
        <v>87</v>
      </c>
      <c r="E90" s="90" t="s">
        <v>276</v>
      </c>
      <c r="F90" s="90" t="s">
        <v>347</v>
      </c>
      <c r="G90" s="92">
        <v>538191.48</v>
      </c>
    </row>
    <row r="91" spans="1:7" ht="63">
      <c r="A91" s="96" t="s">
        <v>158</v>
      </c>
      <c r="B91" s="97" t="s">
        <v>349</v>
      </c>
      <c r="C91" s="96" t="s">
        <v>94</v>
      </c>
      <c r="D91" s="96" t="s">
        <v>87</v>
      </c>
      <c r="E91" s="96" t="s">
        <v>350</v>
      </c>
      <c r="F91" s="96"/>
      <c r="G91" s="98">
        <v>344745</v>
      </c>
    </row>
    <row r="92" spans="1:7" ht="47.25">
      <c r="A92" s="96" t="s">
        <v>157</v>
      </c>
      <c r="B92" s="97" t="s">
        <v>300</v>
      </c>
      <c r="C92" s="96" t="s">
        <v>94</v>
      </c>
      <c r="D92" s="96" t="s">
        <v>87</v>
      </c>
      <c r="E92" s="96" t="s">
        <v>350</v>
      </c>
      <c r="F92" s="96" t="s">
        <v>134</v>
      </c>
      <c r="G92" s="98">
        <v>344745</v>
      </c>
    </row>
    <row r="93" spans="1:7" ht="47.25">
      <c r="A93" s="96" t="s">
        <v>156</v>
      </c>
      <c r="B93" s="97" t="s">
        <v>133</v>
      </c>
      <c r="C93" s="96" t="s">
        <v>94</v>
      </c>
      <c r="D93" s="96" t="s">
        <v>87</v>
      </c>
      <c r="E93" s="96" t="s">
        <v>350</v>
      </c>
      <c r="F93" s="96" t="s">
        <v>100</v>
      </c>
      <c r="G93" s="98">
        <v>344745</v>
      </c>
    </row>
    <row r="94" spans="1:7" ht="15.75">
      <c r="A94" s="90" t="s">
        <v>155</v>
      </c>
      <c r="B94" s="91" t="s">
        <v>372</v>
      </c>
      <c r="C94" s="90" t="s">
        <v>94</v>
      </c>
      <c r="D94" s="90" t="s">
        <v>87</v>
      </c>
      <c r="E94" s="90" t="s">
        <v>350</v>
      </c>
      <c r="F94" s="90" t="s">
        <v>347</v>
      </c>
      <c r="G94" s="92">
        <v>344745</v>
      </c>
    </row>
    <row r="95" spans="1:7" ht="31.5">
      <c r="A95" s="96" t="s">
        <v>154</v>
      </c>
      <c r="B95" s="97" t="s">
        <v>144</v>
      </c>
      <c r="C95" s="96" t="s">
        <v>94</v>
      </c>
      <c r="D95" s="96" t="s">
        <v>78</v>
      </c>
      <c r="E95" s="96"/>
      <c r="F95" s="96"/>
      <c r="G95" s="98">
        <v>1100534.31</v>
      </c>
    </row>
    <row r="96" spans="1:7" ht="15.75">
      <c r="A96" s="96" t="s">
        <v>153</v>
      </c>
      <c r="B96" s="97" t="s">
        <v>88</v>
      </c>
      <c r="C96" s="96" t="s">
        <v>94</v>
      </c>
      <c r="D96" s="96" t="s">
        <v>79</v>
      </c>
      <c r="E96" s="96"/>
      <c r="F96" s="96"/>
      <c r="G96" s="98">
        <v>1066149.74</v>
      </c>
    </row>
    <row r="97" spans="1:7" ht="126">
      <c r="A97" s="96" t="s">
        <v>152</v>
      </c>
      <c r="B97" s="97" t="s">
        <v>143</v>
      </c>
      <c r="C97" s="96" t="s">
        <v>94</v>
      </c>
      <c r="D97" s="96" t="s">
        <v>79</v>
      </c>
      <c r="E97" s="96" t="s">
        <v>277</v>
      </c>
      <c r="F97" s="96"/>
      <c r="G97" s="98">
        <v>929993.27</v>
      </c>
    </row>
    <row r="98" spans="1:7" ht="47.25">
      <c r="A98" s="96" t="s">
        <v>150</v>
      </c>
      <c r="B98" s="97" t="s">
        <v>300</v>
      </c>
      <c r="C98" s="96" t="s">
        <v>94</v>
      </c>
      <c r="D98" s="96" t="s">
        <v>79</v>
      </c>
      <c r="E98" s="96" t="s">
        <v>277</v>
      </c>
      <c r="F98" s="96" t="s">
        <v>134</v>
      </c>
      <c r="G98" s="98">
        <v>929993.27</v>
      </c>
    </row>
    <row r="99" spans="1:7" ht="47.25">
      <c r="A99" s="96" t="s">
        <v>149</v>
      </c>
      <c r="B99" s="97" t="s">
        <v>133</v>
      </c>
      <c r="C99" s="96" t="s">
        <v>94</v>
      </c>
      <c r="D99" s="96" t="s">
        <v>79</v>
      </c>
      <c r="E99" s="96" t="s">
        <v>277</v>
      </c>
      <c r="F99" s="96" t="s">
        <v>100</v>
      </c>
      <c r="G99" s="98">
        <v>929993.27</v>
      </c>
    </row>
    <row r="100" spans="1:7" ht="15.75">
      <c r="A100" s="90" t="s">
        <v>148</v>
      </c>
      <c r="B100" s="91" t="s">
        <v>372</v>
      </c>
      <c r="C100" s="90" t="s">
        <v>94</v>
      </c>
      <c r="D100" s="90" t="s">
        <v>79</v>
      </c>
      <c r="E100" s="90" t="s">
        <v>277</v>
      </c>
      <c r="F100" s="90" t="s">
        <v>347</v>
      </c>
      <c r="G100" s="92">
        <v>115178.27</v>
      </c>
    </row>
    <row r="101" spans="1:7" ht="15.75">
      <c r="A101" s="90" t="s">
        <v>147</v>
      </c>
      <c r="B101" s="91" t="s">
        <v>384</v>
      </c>
      <c r="C101" s="90" t="s">
        <v>94</v>
      </c>
      <c r="D101" s="90" t="s">
        <v>79</v>
      </c>
      <c r="E101" s="90" t="s">
        <v>277</v>
      </c>
      <c r="F101" s="90" t="s">
        <v>385</v>
      </c>
      <c r="G101" s="92">
        <v>814815</v>
      </c>
    </row>
    <row r="102" spans="1:7" ht="47.25">
      <c r="A102" s="96" t="s">
        <v>145</v>
      </c>
      <c r="B102" s="97" t="s">
        <v>333</v>
      </c>
      <c r="C102" s="96" t="s">
        <v>94</v>
      </c>
      <c r="D102" s="96" t="s">
        <v>79</v>
      </c>
      <c r="E102" s="96" t="s">
        <v>332</v>
      </c>
      <c r="F102" s="96"/>
      <c r="G102" s="98">
        <v>44921.18</v>
      </c>
    </row>
    <row r="103" spans="1:7" ht="47.25">
      <c r="A103" s="96" t="s">
        <v>319</v>
      </c>
      <c r="B103" s="97" t="s">
        <v>300</v>
      </c>
      <c r="C103" s="96" t="s">
        <v>94</v>
      </c>
      <c r="D103" s="96" t="s">
        <v>79</v>
      </c>
      <c r="E103" s="96" t="s">
        <v>332</v>
      </c>
      <c r="F103" s="96" t="s">
        <v>134</v>
      </c>
      <c r="G103" s="98">
        <v>44921.18</v>
      </c>
    </row>
    <row r="104" spans="1:7" ht="47.25">
      <c r="A104" s="96" t="s">
        <v>318</v>
      </c>
      <c r="B104" s="97" t="s">
        <v>133</v>
      </c>
      <c r="C104" s="96" t="s">
        <v>94</v>
      </c>
      <c r="D104" s="96" t="s">
        <v>79</v>
      </c>
      <c r="E104" s="96" t="s">
        <v>332</v>
      </c>
      <c r="F104" s="96" t="s">
        <v>100</v>
      </c>
      <c r="G104" s="98">
        <v>44921.18</v>
      </c>
    </row>
    <row r="105" spans="1:7" ht="15.75">
      <c r="A105" s="90" t="s">
        <v>317</v>
      </c>
      <c r="B105" s="91" t="s">
        <v>372</v>
      </c>
      <c r="C105" s="90" t="s">
        <v>94</v>
      </c>
      <c r="D105" s="90" t="s">
        <v>79</v>
      </c>
      <c r="E105" s="90" t="s">
        <v>332</v>
      </c>
      <c r="F105" s="90" t="s">
        <v>347</v>
      </c>
      <c r="G105" s="92">
        <v>44921.18</v>
      </c>
    </row>
    <row r="106" spans="1:7" ht="63">
      <c r="A106" s="96" t="s">
        <v>316</v>
      </c>
      <c r="B106" s="97" t="s">
        <v>366</v>
      </c>
      <c r="C106" s="96" t="s">
        <v>94</v>
      </c>
      <c r="D106" s="96" t="s">
        <v>79</v>
      </c>
      <c r="E106" s="96" t="s">
        <v>367</v>
      </c>
      <c r="F106" s="96"/>
      <c r="G106" s="98">
        <v>91235.29</v>
      </c>
    </row>
    <row r="107" spans="1:7" ht="47.25">
      <c r="A107" s="96" t="s">
        <v>331</v>
      </c>
      <c r="B107" s="97" t="s">
        <v>300</v>
      </c>
      <c r="C107" s="96" t="s">
        <v>94</v>
      </c>
      <c r="D107" s="96" t="s">
        <v>79</v>
      </c>
      <c r="E107" s="96" t="s">
        <v>367</v>
      </c>
      <c r="F107" s="96" t="s">
        <v>134</v>
      </c>
      <c r="G107" s="98">
        <v>91235.29</v>
      </c>
    </row>
    <row r="108" spans="1:7" ht="47.25">
      <c r="A108" s="96" t="s">
        <v>39</v>
      </c>
      <c r="B108" s="97" t="s">
        <v>133</v>
      </c>
      <c r="C108" s="96" t="s">
        <v>94</v>
      </c>
      <c r="D108" s="96" t="s">
        <v>79</v>
      </c>
      <c r="E108" s="96" t="s">
        <v>367</v>
      </c>
      <c r="F108" s="96" t="s">
        <v>100</v>
      </c>
      <c r="G108" s="98">
        <v>91235.29</v>
      </c>
    </row>
    <row r="109" spans="1:7" ht="15.75">
      <c r="A109" s="90" t="s">
        <v>330</v>
      </c>
      <c r="B109" s="91" t="s">
        <v>372</v>
      </c>
      <c r="C109" s="90" t="s">
        <v>94</v>
      </c>
      <c r="D109" s="90" t="s">
        <v>79</v>
      </c>
      <c r="E109" s="90" t="s">
        <v>367</v>
      </c>
      <c r="F109" s="90" t="s">
        <v>347</v>
      </c>
      <c r="G109" s="92">
        <v>91235.29</v>
      </c>
    </row>
    <row r="110" spans="1:7" ht="31.5">
      <c r="A110" s="96" t="s">
        <v>329</v>
      </c>
      <c r="B110" s="97" t="s">
        <v>89</v>
      </c>
      <c r="C110" s="96" t="s">
        <v>94</v>
      </c>
      <c r="D110" s="96" t="s">
        <v>90</v>
      </c>
      <c r="E110" s="96"/>
      <c r="F110" s="96"/>
      <c r="G110" s="98">
        <v>34384.57</v>
      </c>
    </row>
    <row r="111" spans="1:7" ht="141.75">
      <c r="A111" s="96" t="s">
        <v>328</v>
      </c>
      <c r="B111" s="140" t="s">
        <v>141</v>
      </c>
      <c r="C111" s="96" t="s">
        <v>94</v>
      </c>
      <c r="D111" s="96" t="s">
        <v>90</v>
      </c>
      <c r="E111" s="96" t="s">
        <v>278</v>
      </c>
      <c r="F111" s="96"/>
      <c r="G111" s="98">
        <v>34384.57</v>
      </c>
    </row>
    <row r="112" spans="1:7" ht="15.75">
      <c r="A112" s="96" t="s">
        <v>327</v>
      </c>
      <c r="B112" s="97" t="s">
        <v>139</v>
      </c>
      <c r="C112" s="96" t="s">
        <v>94</v>
      </c>
      <c r="D112" s="96" t="s">
        <v>90</v>
      </c>
      <c r="E112" s="96" t="s">
        <v>278</v>
      </c>
      <c r="F112" s="96" t="s">
        <v>138</v>
      </c>
      <c r="G112" s="98">
        <v>34384.57</v>
      </c>
    </row>
    <row r="113" spans="1:7" ht="15.75">
      <c r="A113" s="96" t="s">
        <v>326</v>
      </c>
      <c r="B113" s="97" t="s">
        <v>65</v>
      </c>
      <c r="C113" s="96" t="s">
        <v>94</v>
      </c>
      <c r="D113" s="96" t="s">
        <v>90</v>
      </c>
      <c r="E113" s="96" t="s">
        <v>278</v>
      </c>
      <c r="F113" s="96" t="s">
        <v>137</v>
      </c>
      <c r="G113" s="98">
        <v>34384.57</v>
      </c>
    </row>
    <row r="114" spans="1:7" ht="15.75">
      <c r="A114" s="90" t="s">
        <v>325</v>
      </c>
      <c r="B114" s="91" t="s">
        <v>65</v>
      </c>
      <c r="C114" s="90" t="s">
        <v>94</v>
      </c>
      <c r="D114" s="90" t="s">
        <v>90</v>
      </c>
      <c r="E114" s="90" t="s">
        <v>278</v>
      </c>
      <c r="F114" s="90" t="s">
        <v>137</v>
      </c>
      <c r="G114" s="92">
        <v>34384.57</v>
      </c>
    </row>
    <row r="115" spans="1:7" ht="15.75">
      <c r="A115" s="96" t="s">
        <v>357</v>
      </c>
      <c r="B115" s="97" t="s">
        <v>140</v>
      </c>
      <c r="C115" s="96" t="s">
        <v>94</v>
      </c>
      <c r="D115" s="96" t="s">
        <v>80</v>
      </c>
      <c r="E115" s="96"/>
      <c r="F115" s="96"/>
      <c r="G115" s="98">
        <v>3205816.98</v>
      </c>
    </row>
    <row r="116" spans="1:7" ht="15.75">
      <c r="A116" s="96" t="s">
        <v>358</v>
      </c>
      <c r="B116" s="97" t="s">
        <v>81</v>
      </c>
      <c r="C116" s="96" t="s">
        <v>94</v>
      </c>
      <c r="D116" s="96" t="s">
        <v>82</v>
      </c>
      <c r="E116" s="96"/>
      <c r="F116" s="96"/>
      <c r="G116" s="98">
        <v>3187185.36</v>
      </c>
    </row>
    <row r="117" spans="1:7" ht="110.25">
      <c r="A117" s="96" t="s">
        <v>359</v>
      </c>
      <c r="B117" s="97" t="s">
        <v>386</v>
      </c>
      <c r="C117" s="96" t="s">
        <v>94</v>
      </c>
      <c r="D117" s="96" t="s">
        <v>82</v>
      </c>
      <c r="E117" s="96" t="s">
        <v>387</v>
      </c>
      <c r="F117" s="96"/>
      <c r="G117" s="98">
        <v>73305</v>
      </c>
    </row>
    <row r="118" spans="1:7" ht="15.75">
      <c r="A118" s="96" t="s">
        <v>35</v>
      </c>
      <c r="B118" s="97" t="s">
        <v>139</v>
      </c>
      <c r="C118" s="96" t="s">
        <v>94</v>
      </c>
      <c r="D118" s="96" t="s">
        <v>82</v>
      </c>
      <c r="E118" s="96" t="s">
        <v>387</v>
      </c>
      <c r="F118" s="96" t="s">
        <v>138</v>
      </c>
      <c r="G118" s="98">
        <v>73305</v>
      </c>
    </row>
    <row r="119" spans="1:7" ht="15.75">
      <c r="A119" s="96" t="s">
        <v>351</v>
      </c>
      <c r="B119" s="97" t="s">
        <v>65</v>
      </c>
      <c r="C119" s="96" t="s">
        <v>94</v>
      </c>
      <c r="D119" s="96" t="s">
        <v>82</v>
      </c>
      <c r="E119" s="96" t="s">
        <v>387</v>
      </c>
      <c r="F119" s="96" t="s">
        <v>137</v>
      </c>
      <c r="G119" s="98">
        <v>73305</v>
      </c>
    </row>
    <row r="120" spans="1:7" ht="15.75">
      <c r="A120" s="90" t="s">
        <v>360</v>
      </c>
      <c r="B120" s="91" t="s">
        <v>65</v>
      </c>
      <c r="C120" s="90" t="s">
        <v>94</v>
      </c>
      <c r="D120" s="90" t="s">
        <v>82</v>
      </c>
      <c r="E120" s="90" t="s">
        <v>387</v>
      </c>
      <c r="F120" s="90" t="s">
        <v>137</v>
      </c>
      <c r="G120" s="92">
        <v>73305</v>
      </c>
    </row>
    <row r="121" spans="1:7" ht="31.5">
      <c r="A121" s="96" t="s">
        <v>361</v>
      </c>
      <c r="B121" s="97" t="s">
        <v>307</v>
      </c>
      <c r="C121" s="96" t="s">
        <v>94</v>
      </c>
      <c r="D121" s="96" t="s">
        <v>82</v>
      </c>
      <c r="E121" s="96" t="s">
        <v>308</v>
      </c>
      <c r="F121" s="96"/>
      <c r="G121" s="98">
        <v>3113880.36</v>
      </c>
    </row>
    <row r="122" spans="1:7" ht="47.25">
      <c r="A122" s="96" t="s">
        <v>362</v>
      </c>
      <c r="B122" s="97" t="s">
        <v>300</v>
      </c>
      <c r="C122" s="96" t="s">
        <v>94</v>
      </c>
      <c r="D122" s="96" t="s">
        <v>82</v>
      </c>
      <c r="E122" s="96" t="s">
        <v>308</v>
      </c>
      <c r="F122" s="96" t="s">
        <v>134</v>
      </c>
      <c r="G122" s="98">
        <v>37675</v>
      </c>
    </row>
    <row r="123" spans="1:7" ht="47.25">
      <c r="A123" s="96" t="s">
        <v>363</v>
      </c>
      <c r="B123" s="97" t="s">
        <v>133</v>
      </c>
      <c r="C123" s="96" t="s">
        <v>94</v>
      </c>
      <c r="D123" s="96" t="s">
        <v>82</v>
      </c>
      <c r="E123" s="96" t="s">
        <v>308</v>
      </c>
      <c r="F123" s="96" t="s">
        <v>100</v>
      </c>
      <c r="G123" s="98">
        <v>37675</v>
      </c>
    </row>
    <row r="124" spans="1:7" ht="15.75">
      <c r="A124" s="90" t="s">
        <v>364</v>
      </c>
      <c r="B124" s="91" t="s">
        <v>384</v>
      </c>
      <c r="C124" s="90" t="s">
        <v>94</v>
      </c>
      <c r="D124" s="90" t="s">
        <v>82</v>
      </c>
      <c r="E124" s="90" t="s">
        <v>308</v>
      </c>
      <c r="F124" s="90" t="s">
        <v>385</v>
      </c>
      <c r="G124" s="92">
        <v>37675</v>
      </c>
    </row>
    <row r="125" spans="1:7" ht="15.75">
      <c r="A125" s="96" t="s">
        <v>365</v>
      </c>
      <c r="B125" s="97" t="s">
        <v>139</v>
      </c>
      <c r="C125" s="96" t="s">
        <v>94</v>
      </c>
      <c r="D125" s="96" t="s">
        <v>82</v>
      </c>
      <c r="E125" s="96" t="s">
        <v>308</v>
      </c>
      <c r="F125" s="96" t="s">
        <v>138</v>
      </c>
      <c r="G125" s="98">
        <v>3076205.36</v>
      </c>
    </row>
    <row r="126" spans="1:7" ht="15.75">
      <c r="A126" s="96" t="s">
        <v>281</v>
      </c>
      <c r="B126" s="97" t="s">
        <v>65</v>
      </c>
      <c r="C126" s="96" t="s">
        <v>94</v>
      </c>
      <c r="D126" s="96" t="s">
        <v>82</v>
      </c>
      <c r="E126" s="96" t="s">
        <v>308</v>
      </c>
      <c r="F126" s="96" t="s">
        <v>137</v>
      </c>
      <c r="G126" s="98">
        <v>3076205.36</v>
      </c>
    </row>
    <row r="127" spans="1:7" ht="15.75">
      <c r="A127" s="90" t="s">
        <v>352</v>
      </c>
      <c r="B127" s="91" t="s">
        <v>65</v>
      </c>
      <c r="C127" s="90" t="s">
        <v>94</v>
      </c>
      <c r="D127" s="90" t="s">
        <v>82</v>
      </c>
      <c r="E127" s="90" t="s">
        <v>308</v>
      </c>
      <c r="F127" s="90" t="s">
        <v>137</v>
      </c>
      <c r="G127" s="92">
        <v>3076205.36</v>
      </c>
    </row>
    <row r="128" spans="1:7" ht="31.5">
      <c r="A128" s="96" t="s">
        <v>58</v>
      </c>
      <c r="B128" s="97" t="s">
        <v>394</v>
      </c>
      <c r="C128" s="96" t="s">
        <v>94</v>
      </c>
      <c r="D128" s="96" t="s">
        <v>382</v>
      </c>
      <c r="E128" s="96"/>
      <c r="F128" s="96"/>
      <c r="G128" s="98">
        <v>18631.62</v>
      </c>
    </row>
    <row r="129" spans="1:7" ht="110.25">
      <c r="A129" s="96" t="s">
        <v>345</v>
      </c>
      <c r="B129" s="97" t="s">
        <v>386</v>
      </c>
      <c r="C129" s="96" t="s">
        <v>94</v>
      </c>
      <c r="D129" s="96" t="s">
        <v>382</v>
      </c>
      <c r="E129" s="96" t="s">
        <v>387</v>
      </c>
      <c r="F129" s="96"/>
      <c r="G129" s="98">
        <v>18631.62</v>
      </c>
    </row>
    <row r="130" spans="1:7" ht="15.75">
      <c r="A130" s="96" t="s">
        <v>368</v>
      </c>
      <c r="B130" s="97" t="s">
        <v>139</v>
      </c>
      <c r="C130" s="96" t="s">
        <v>94</v>
      </c>
      <c r="D130" s="96" t="s">
        <v>382</v>
      </c>
      <c r="E130" s="96" t="s">
        <v>387</v>
      </c>
      <c r="F130" s="96" t="s">
        <v>138</v>
      </c>
      <c r="G130" s="98">
        <v>18631.62</v>
      </c>
    </row>
    <row r="131" spans="1:7" ht="15.75">
      <c r="A131" s="96" t="s">
        <v>390</v>
      </c>
      <c r="B131" s="97" t="s">
        <v>65</v>
      </c>
      <c r="C131" s="96" t="s">
        <v>94</v>
      </c>
      <c r="D131" s="96" t="s">
        <v>382</v>
      </c>
      <c r="E131" s="96" t="s">
        <v>387</v>
      </c>
      <c r="F131" s="96" t="s">
        <v>137</v>
      </c>
      <c r="G131" s="98">
        <v>18631.62</v>
      </c>
    </row>
    <row r="132" spans="1:7" ht="15.75">
      <c r="A132" s="90" t="s">
        <v>391</v>
      </c>
      <c r="B132" s="91" t="s">
        <v>65</v>
      </c>
      <c r="C132" s="90" t="s">
        <v>94</v>
      </c>
      <c r="D132" s="90" t="s">
        <v>382</v>
      </c>
      <c r="E132" s="90" t="s">
        <v>387</v>
      </c>
      <c r="F132" s="90" t="s">
        <v>137</v>
      </c>
      <c r="G132" s="92">
        <v>18631.62</v>
      </c>
    </row>
    <row r="133" spans="1:7" ht="15.75">
      <c r="A133" s="96" t="s">
        <v>392</v>
      </c>
      <c r="B133" s="97" t="s">
        <v>136</v>
      </c>
      <c r="C133" s="96" t="s">
        <v>94</v>
      </c>
      <c r="D133" s="96" t="s">
        <v>91</v>
      </c>
      <c r="E133" s="96"/>
      <c r="F133" s="96"/>
      <c r="G133" s="98">
        <v>33922.56</v>
      </c>
    </row>
    <row r="134" spans="1:7" ht="31.5">
      <c r="A134" s="96" t="s">
        <v>393</v>
      </c>
      <c r="B134" s="97" t="s">
        <v>92</v>
      </c>
      <c r="C134" s="96" t="s">
        <v>94</v>
      </c>
      <c r="D134" s="96" t="s">
        <v>93</v>
      </c>
      <c r="E134" s="96"/>
      <c r="F134" s="96"/>
      <c r="G134" s="98">
        <v>33922.56</v>
      </c>
    </row>
    <row r="135" spans="1:7" ht="78.75">
      <c r="A135" s="96" t="s">
        <v>395</v>
      </c>
      <c r="B135" s="97" t="s">
        <v>135</v>
      </c>
      <c r="C135" s="96" t="s">
        <v>94</v>
      </c>
      <c r="D135" s="96" t="s">
        <v>93</v>
      </c>
      <c r="E135" s="96" t="s">
        <v>309</v>
      </c>
      <c r="F135" s="96"/>
      <c r="G135" s="98">
        <v>33922.56</v>
      </c>
    </row>
    <row r="136" spans="1:7" ht="47.25">
      <c r="A136" s="96" t="s">
        <v>396</v>
      </c>
      <c r="B136" s="97" t="s">
        <v>300</v>
      </c>
      <c r="C136" s="96" t="s">
        <v>94</v>
      </c>
      <c r="D136" s="96" t="s">
        <v>93</v>
      </c>
      <c r="E136" s="96" t="s">
        <v>309</v>
      </c>
      <c r="F136" s="96" t="s">
        <v>134</v>
      </c>
      <c r="G136" s="98">
        <v>33922.56</v>
      </c>
    </row>
    <row r="137" spans="1:7" ht="47.25">
      <c r="A137" s="96" t="s">
        <v>346</v>
      </c>
      <c r="B137" s="97" t="s">
        <v>133</v>
      </c>
      <c r="C137" s="96" t="s">
        <v>94</v>
      </c>
      <c r="D137" s="96" t="s">
        <v>93</v>
      </c>
      <c r="E137" s="96" t="s">
        <v>309</v>
      </c>
      <c r="F137" s="96" t="s">
        <v>100</v>
      </c>
      <c r="G137" s="98">
        <v>33922.56</v>
      </c>
    </row>
    <row r="138" spans="1:7" ht="15.75">
      <c r="A138" s="90" t="s">
        <v>292</v>
      </c>
      <c r="B138" s="91" t="s">
        <v>372</v>
      </c>
      <c r="C138" s="90" t="s">
        <v>94</v>
      </c>
      <c r="D138" s="90" t="s">
        <v>93</v>
      </c>
      <c r="E138" s="90" t="s">
        <v>309</v>
      </c>
      <c r="F138" s="90" t="s">
        <v>347</v>
      </c>
      <c r="G138" s="92">
        <v>33922.56</v>
      </c>
    </row>
    <row r="139" spans="1:7" ht="15.75">
      <c r="A139" s="93" t="s">
        <v>397</v>
      </c>
      <c r="B139" s="94" t="s">
        <v>250</v>
      </c>
      <c r="C139" s="93"/>
      <c r="D139" s="93"/>
      <c r="E139" s="93"/>
      <c r="F139" s="141"/>
      <c r="G139" s="142">
        <v>10226152.95</v>
      </c>
    </row>
  </sheetData>
  <sheetProtection/>
  <mergeCells count="6">
    <mergeCell ref="B2:H2"/>
    <mergeCell ref="A5:H5"/>
    <mergeCell ref="A6:A7"/>
    <mergeCell ref="B6:B7"/>
    <mergeCell ref="C6:F6"/>
    <mergeCell ref="G6:G7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10.140625" style="23" customWidth="1"/>
    <col min="2" max="2" width="89.140625" style="23" customWidth="1"/>
    <col min="3" max="3" width="20.421875" style="23" customWidth="1"/>
    <col min="4" max="4" width="18.57421875" style="23" customWidth="1"/>
    <col min="5" max="5" width="15.8515625" style="23" customWidth="1"/>
    <col min="6" max="6" width="11.7109375" style="23" bestFit="1" customWidth="1"/>
    <col min="7" max="16384" width="9.140625" style="23" customWidth="1"/>
  </cols>
  <sheetData>
    <row r="1" spans="1:5" ht="15.75">
      <c r="A1" s="24"/>
      <c r="B1" s="82"/>
      <c r="C1" s="82"/>
      <c r="D1" s="124" t="s">
        <v>338</v>
      </c>
      <c r="E1" s="125"/>
    </row>
    <row r="2" spans="1:7" ht="37.5" customHeight="1">
      <c r="A2" s="24"/>
      <c r="B2" s="99" t="s">
        <v>414</v>
      </c>
      <c r="C2" s="99"/>
      <c r="D2" s="99"/>
      <c r="E2" s="99"/>
      <c r="F2" s="37"/>
      <c r="G2" s="37"/>
    </row>
    <row r="3" spans="1:7" ht="15.75">
      <c r="A3" s="24"/>
      <c r="B3" s="57"/>
      <c r="C3" s="57"/>
      <c r="D3" s="57"/>
      <c r="E3" s="57"/>
      <c r="F3" s="37"/>
      <c r="G3" s="37"/>
    </row>
    <row r="4" spans="1:5" ht="12.75" customHeight="1">
      <c r="A4" s="126" t="s">
        <v>376</v>
      </c>
      <c r="B4" s="127"/>
      <c r="C4" s="127"/>
      <c r="D4" s="128"/>
      <c r="E4" s="128"/>
    </row>
    <row r="5" spans="1:5" ht="15" customHeight="1">
      <c r="A5" s="127"/>
      <c r="B5" s="127"/>
      <c r="C5" s="127"/>
      <c r="D5" s="128"/>
      <c r="E5" s="128"/>
    </row>
    <row r="6" spans="1:5" ht="15.75">
      <c r="A6" s="24"/>
      <c r="B6" s="59"/>
      <c r="C6" s="59"/>
      <c r="D6" s="59"/>
      <c r="E6" s="59"/>
    </row>
    <row r="7" spans="1:5" ht="23.25" customHeight="1">
      <c r="A7" s="24"/>
      <c r="B7" s="59"/>
      <c r="C7" s="59"/>
      <c r="D7" s="59"/>
      <c r="E7" s="59"/>
    </row>
    <row r="8" spans="1:5" ht="12.75">
      <c r="A8" s="131" t="s">
        <v>131</v>
      </c>
      <c r="B8" s="131" t="s">
        <v>130</v>
      </c>
      <c r="C8" s="120" t="s">
        <v>342</v>
      </c>
      <c r="D8" s="120" t="s">
        <v>341</v>
      </c>
      <c r="E8" s="120" t="s">
        <v>377</v>
      </c>
    </row>
    <row r="9" spans="1:5" ht="12.75">
      <c r="A9" s="131"/>
      <c r="B9" s="131"/>
      <c r="C9" s="121"/>
      <c r="D9" s="121"/>
      <c r="E9" s="121"/>
    </row>
    <row r="10" spans="1:5" ht="12.75">
      <c r="A10" s="129">
        <v>1</v>
      </c>
      <c r="B10" s="130" t="s">
        <v>129</v>
      </c>
      <c r="C10" s="122">
        <v>3528562.78</v>
      </c>
      <c r="D10" s="122">
        <v>2929170.29</v>
      </c>
      <c r="E10" s="122">
        <v>2783156.19</v>
      </c>
    </row>
    <row r="11" spans="1:6" ht="21" customHeight="1">
      <c r="A11" s="129"/>
      <c r="B11" s="130"/>
      <c r="C11" s="123"/>
      <c r="D11" s="123"/>
      <c r="E11" s="123"/>
      <c r="F11" s="40"/>
    </row>
    <row r="12" spans="1:6" ht="12.75">
      <c r="A12" s="129">
        <v>2</v>
      </c>
      <c r="B12" s="130" t="s">
        <v>128</v>
      </c>
      <c r="C12" s="122">
        <v>1812929.75</v>
      </c>
      <c r="D12" s="122">
        <v>577827</v>
      </c>
      <c r="E12" s="122">
        <v>588635.88</v>
      </c>
      <c r="F12" s="40"/>
    </row>
    <row r="13" spans="1:6" ht="12" customHeight="1">
      <c r="A13" s="129"/>
      <c r="B13" s="130"/>
      <c r="C13" s="123"/>
      <c r="D13" s="123"/>
      <c r="E13" s="123"/>
      <c r="F13" s="40"/>
    </row>
    <row r="14" spans="1:6" ht="36" customHeight="1">
      <c r="A14" s="60">
        <v>3</v>
      </c>
      <c r="B14" s="61" t="s">
        <v>127</v>
      </c>
      <c r="C14" s="38">
        <v>341814.15</v>
      </c>
      <c r="D14" s="38">
        <v>265979.15</v>
      </c>
      <c r="E14" s="38">
        <v>265979.15</v>
      </c>
      <c r="F14" s="40"/>
    </row>
    <row r="15" spans="3:5" ht="12.75">
      <c r="C15" s="40"/>
      <c r="D15" s="40"/>
      <c r="E15" s="40"/>
    </row>
    <row r="16" spans="3:5" ht="12.75">
      <c r="C16" s="41"/>
      <c r="D16" s="41"/>
      <c r="E16" s="41"/>
    </row>
    <row r="17" spans="3:5" ht="12.75">
      <c r="C17" s="41"/>
      <c r="D17" s="41"/>
      <c r="E17" s="41"/>
    </row>
  </sheetData>
  <sheetProtection/>
  <mergeCells count="18">
    <mergeCell ref="C8:C9"/>
    <mergeCell ref="A12:A13"/>
    <mergeCell ref="B12:B13"/>
    <mergeCell ref="A8:A9"/>
    <mergeCell ref="A10:A11"/>
    <mergeCell ref="B10:B11"/>
    <mergeCell ref="B8:B9"/>
    <mergeCell ref="C12:C13"/>
    <mergeCell ref="D8:D9"/>
    <mergeCell ref="E8:E9"/>
    <mergeCell ref="D10:D11"/>
    <mergeCell ref="E10:E11"/>
    <mergeCell ref="D1:E1"/>
    <mergeCell ref="D12:D13"/>
    <mergeCell ref="E12:E13"/>
    <mergeCell ref="A4:E5"/>
    <mergeCell ref="C10:C11"/>
    <mergeCell ref="B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9"/>
  <sheetViews>
    <sheetView zoomScalePageLayoutView="0" workbookViewId="0" topLeftCell="A1">
      <selection activeCell="H124" sqref="H124"/>
    </sheetView>
  </sheetViews>
  <sheetFormatPr defaultColWidth="9.140625" defaultRowHeight="12.75" customHeight="1"/>
  <cols>
    <col min="1" max="1" width="10.7109375" style="86" customWidth="1"/>
    <col min="2" max="2" width="40.7109375" style="86" customWidth="1"/>
    <col min="3" max="3" width="20.7109375" style="86" customWidth="1"/>
    <col min="4" max="5" width="10.7109375" style="86" customWidth="1"/>
    <col min="6" max="6" width="15.7109375" style="86" customWidth="1"/>
    <col min="7" max="7" width="8.8515625" style="86" customWidth="1"/>
    <col min="8" max="16384" width="9.140625" style="86" customWidth="1"/>
  </cols>
  <sheetData>
    <row r="1" spans="1:6" ht="12.75">
      <c r="A1" s="83"/>
      <c r="B1" s="84"/>
      <c r="C1" s="85"/>
      <c r="D1" s="85"/>
      <c r="E1" s="85"/>
      <c r="F1" s="136" t="s">
        <v>415</v>
      </c>
    </row>
    <row r="2" spans="1:9" ht="29.25" customHeight="1">
      <c r="A2" s="87"/>
      <c r="B2" s="132" t="s">
        <v>416</v>
      </c>
      <c r="C2" s="133"/>
      <c r="D2" s="133"/>
      <c r="E2" s="133"/>
      <c r="F2" s="133"/>
      <c r="G2" s="133"/>
      <c r="H2" s="133"/>
      <c r="I2" s="133"/>
    </row>
    <row r="5" spans="1:6" ht="57" customHeight="1">
      <c r="A5" s="134" t="s">
        <v>378</v>
      </c>
      <c r="B5" s="134"/>
      <c r="C5" s="134"/>
      <c r="D5" s="134"/>
      <c r="E5" s="134"/>
      <c r="F5" s="135"/>
    </row>
    <row r="6" spans="1:7" ht="15.75">
      <c r="A6" s="115" t="s">
        <v>126</v>
      </c>
      <c r="B6" s="115" t="s">
        <v>1</v>
      </c>
      <c r="C6" s="137" t="s">
        <v>248</v>
      </c>
      <c r="D6" s="138"/>
      <c r="E6" s="138"/>
      <c r="F6" s="115" t="s">
        <v>383</v>
      </c>
      <c r="G6" s="88"/>
    </row>
    <row r="7" spans="1:7" ht="15.75">
      <c r="A7" s="116"/>
      <c r="B7" s="116"/>
      <c r="C7" s="139" t="s">
        <v>245</v>
      </c>
      <c r="D7" s="139" t="s">
        <v>244</v>
      </c>
      <c r="E7" s="139" t="s">
        <v>246</v>
      </c>
      <c r="F7" s="116"/>
      <c r="G7" s="88"/>
    </row>
    <row r="8" spans="1:7" ht="15.75">
      <c r="A8" s="89" t="s">
        <v>27</v>
      </c>
      <c r="B8" s="89" t="s">
        <v>2</v>
      </c>
      <c r="C8" s="89" t="s">
        <v>3</v>
      </c>
      <c r="D8" s="89" t="s">
        <v>20</v>
      </c>
      <c r="E8" s="89" t="s">
        <v>21</v>
      </c>
      <c r="F8" s="89" t="s">
        <v>22</v>
      </c>
      <c r="G8" s="88"/>
    </row>
    <row r="9" spans="1:6" ht="78.75">
      <c r="A9" s="96" t="s">
        <v>27</v>
      </c>
      <c r="B9" s="97" t="s">
        <v>284</v>
      </c>
      <c r="C9" s="96" t="s">
        <v>285</v>
      </c>
      <c r="D9" s="96"/>
      <c r="E9" s="96"/>
      <c r="F9" s="98">
        <v>3528562.78</v>
      </c>
    </row>
    <row r="10" spans="1:6" ht="47.25">
      <c r="A10" s="96" t="s">
        <v>2</v>
      </c>
      <c r="B10" s="97" t="s">
        <v>315</v>
      </c>
      <c r="C10" s="96" t="s">
        <v>299</v>
      </c>
      <c r="D10" s="96"/>
      <c r="E10" s="96"/>
      <c r="F10" s="98">
        <v>3497062.78</v>
      </c>
    </row>
    <row r="11" spans="1:6" ht="157.5">
      <c r="A11" s="96" t="s">
        <v>3</v>
      </c>
      <c r="B11" s="97" t="s">
        <v>314</v>
      </c>
      <c r="C11" s="96" t="s">
        <v>272</v>
      </c>
      <c r="D11" s="96"/>
      <c r="E11" s="96"/>
      <c r="F11" s="98">
        <v>3497062.78</v>
      </c>
    </row>
    <row r="12" spans="1:6" ht="110.25">
      <c r="A12" s="96" t="s">
        <v>20</v>
      </c>
      <c r="B12" s="97" t="s">
        <v>161</v>
      </c>
      <c r="C12" s="96" t="s">
        <v>272</v>
      </c>
      <c r="D12" s="96" t="s">
        <v>39</v>
      </c>
      <c r="E12" s="96"/>
      <c r="F12" s="98">
        <v>2856926.64</v>
      </c>
    </row>
    <row r="13" spans="1:6" ht="47.25">
      <c r="A13" s="96" t="s">
        <v>21</v>
      </c>
      <c r="B13" s="97" t="s">
        <v>183</v>
      </c>
      <c r="C13" s="96" t="s">
        <v>272</v>
      </c>
      <c r="D13" s="96" t="s">
        <v>58</v>
      </c>
      <c r="E13" s="96"/>
      <c r="F13" s="98">
        <v>2856926.64</v>
      </c>
    </row>
    <row r="14" spans="1:6" ht="94.5">
      <c r="A14" s="96" t="s">
        <v>22</v>
      </c>
      <c r="B14" s="97" t="s">
        <v>73</v>
      </c>
      <c r="C14" s="96" t="s">
        <v>272</v>
      </c>
      <c r="D14" s="96" t="s">
        <v>58</v>
      </c>
      <c r="E14" s="96" t="s">
        <v>74</v>
      </c>
      <c r="F14" s="98">
        <v>2856926.64</v>
      </c>
    </row>
    <row r="15" spans="1:6" ht="94.5">
      <c r="A15" s="90" t="s">
        <v>23</v>
      </c>
      <c r="B15" s="91" t="s">
        <v>73</v>
      </c>
      <c r="C15" s="90" t="s">
        <v>272</v>
      </c>
      <c r="D15" s="90" t="s">
        <v>345</v>
      </c>
      <c r="E15" s="90" t="s">
        <v>74</v>
      </c>
      <c r="F15" s="92">
        <v>2194260.09</v>
      </c>
    </row>
    <row r="16" spans="1:6" ht="94.5">
      <c r="A16" s="90" t="s">
        <v>24</v>
      </c>
      <c r="B16" s="91" t="s">
        <v>73</v>
      </c>
      <c r="C16" s="90" t="s">
        <v>272</v>
      </c>
      <c r="D16" s="90" t="s">
        <v>346</v>
      </c>
      <c r="E16" s="90" t="s">
        <v>74</v>
      </c>
      <c r="F16" s="92">
        <v>662666.55</v>
      </c>
    </row>
    <row r="17" spans="1:6" ht="47.25">
      <c r="A17" s="96" t="s">
        <v>25</v>
      </c>
      <c r="B17" s="97" t="s">
        <v>300</v>
      </c>
      <c r="C17" s="96" t="s">
        <v>272</v>
      </c>
      <c r="D17" s="96" t="s">
        <v>134</v>
      </c>
      <c r="E17" s="96"/>
      <c r="F17" s="98">
        <v>590136.14</v>
      </c>
    </row>
    <row r="18" spans="1:6" ht="47.25">
      <c r="A18" s="96" t="s">
        <v>48</v>
      </c>
      <c r="B18" s="97" t="s">
        <v>133</v>
      </c>
      <c r="C18" s="96" t="s">
        <v>272</v>
      </c>
      <c r="D18" s="96" t="s">
        <v>100</v>
      </c>
      <c r="E18" s="96"/>
      <c r="F18" s="98">
        <v>590136.14</v>
      </c>
    </row>
    <row r="19" spans="1:6" ht="94.5">
      <c r="A19" s="96" t="s">
        <v>56</v>
      </c>
      <c r="B19" s="97" t="s">
        <v>73</v>
      </c>
      <c r="C19" s="96" t="s">
        <v>272</v>
      </c>
      <c r="D19" s="96" t="s">
        <v>100</v>
      </c>
      <c r="E19" s="96" t="s">
        <v>74</v>
      </c>
      <c r="F19" s="98">
        <v>590136.14</v>
      </c>
    </row>
    <row r="20" spans="1:6" ht="94.5">
      <c r="A20" s="90" t="s">
        <v>240</v>
      </c>
      <c r="B20" s="91" t="s">
        <v>73</v>
      </c>
      <c r="C20" s="90" t="s">
        <v>272</v>
      </c>
      <c r="D20" s="90" t="s">
        <v>347</v>
      </c>
      <c r="E20" s="90" t="s">
        <v>74</v>
      </c>
      <c r="F20" s="92">
        <v>590136.14</v>
      </c>
    </row>
    <row r="21" spans="1:6" ht="15.75">
      <c r="A21" s="96" t="s">
        <v>239</v>
      </c>
      <c r="B21" s="97" t="s">
        <v>204</v>
      </c>
      <c r="C21" s="96" t="s">
        <v>272</v>
      </c>
      <c r="D21" s="96" t="s">
        <v>203</v>
      </c>
      <c r="E21" s="96"/>
      <c r="F21" s="98">
        <v>50000</v>
      </c>
    </row>
    <row r="22" spans="1:6" ht="31.5">
      <c r="A22" s="96" t="s">
        <v>59</v>
      </c>
      <c r="B22" s="97" t="s">
        <v>310</v>
      </c>
      <c r="C22" s="96" t="s">
        <v>272</v>
      </c>
      <c r="D22" s="96" t="s">
        <v>286</v>
      </c>
      <c r="E22" s="96"/>
      <c r="F22" s="98">
        <v>50000</v>
      </c>
    </row>
    <row r="23" spans="1:6" ht="94.5">
      <c r="A23" s="96" t="s">
        <v>237</v>
      </c>
      <c r="B23" s="97" t="s">
        <v>73</v>
      </c>
      <c r="C23" s="96" t="s">
        <v>272</v>
      </c>
      <c r="D23" s="96" t="s">
        <v>286</v>
      </c>
      <c r="E23" s="96" t="s">
        <v>74</v>
      </c>
      <c r="F23" s="98">
        <v>50000</v>
      </c>
    </row>
    <row r="24" spans="1:6" ht="94.5">
      <c r="A24" s="90" t="s">
        <v>236</v>
      </c>
      <c r="B24" s="91" t="s">
        <v>73</v>
      </c>
      <c r="C24" s="90" t="s">
        <v>272</v>
      </c>
      <c r="D24" s="90" t="s">
        <v>348</v>
      </c>
      <c r="E24" s="90" t="s">
        <v>74</v>
      </c>
      <c r="F24" s="92">
        <v>50000</v>
      </c>
    </row>
    <row r="25" spans="1:6" ht="31.5">
      <c r="A25" s="96" t="s">
        <v>132</v>
      </c>
      <c r="B25" s="97" t="s">
        <v>313</v>
      </c>
      <c r="C25" s="96" t="s">
        <v>312</v>
      </c>
      <c r="D25" s="96"/>
      <c r="E25" s="96"/>
      <c r="F25" s="98">
        <v>31500</v>
      </c>
    </row>
    <row r="26" spans="1:6" ht="141.75">
      <c r="A26" s="96" t="s">
        <v>235</v>
      </c>
      <c r="B26" s="97" t="s">
        <v>238</v>
      </c>
      <c r="C26" s="96" t="s">
        <v>311</v>
      </c>
      <c r="D26" s="96"/>
      <c r="E26" s="96"/>
      <c r="F26" s="98">
        <v>31500</v>
      </c>
    </row>
    <row r="27" spans="1:6" ht="47.25">
      <c r="A27" s="96" t="s">
        <v>234</v>
      </c>
      <c r="B27" s="97" t="s">
        <v>300</v>
      </c>
      <c r="C27" s="96" t="s">
        <v>311</v>
      </c>
      <c r="D27" s="96" t="s">
        <v>134</v>
      </c>
      <c r="E27" s="96"/>
      <c r="F27" s="98">
        <v>31500</v>
      </c>
    </row>
    <row r="28" spans="1:6" ht="47.25">
      <c r="A28" s="96" t="s">
        <v>233</v>
      </c>
      <c r="B28" s="97" t="s">
        <v>133</v>
      </c>
      <c r="C28" s="96" t="s">
        <v>311</v>
      </c>
      <c r="D28" s="96" t="s">
        <v>100</v>
      </c>
      <c r="E28" s="96"/>
      <c r="F28" s="98">
        <v>31500</v>
      </c>
    </row>
    <row r="29" spans="1:6" ht="94.5">
      <c r="A29" s="96" t="s">
        <v>232</v>
      </c>
      <c r="B29" s="97" t="s">
        <v>73</v>
      </c>
      <c r="C29" s="96" t="s">
        <v>311</v>
      </c>
      <c r="D29" s="96" t="s">
        <v>100</v>
      </c>
      <c r="E29" s="96" t="s">
        <v>74</v>
      </c>
      <c r="F29" s="98">
        <v>31500</v>
      </c>
    </row>
    <row r="30" spans="1:6" ht="94.5">
      <c r="A30" s="90" t="s">
        <v>231</v>
      </c>
      <c r="B30" s="91" t="s">
        <v>73</v>
      </c>
      <c r="C30" s="90" t="s">
        <v>311</v>
      </c>
      <c r="D30" s="90" t="s">
        <v>385</v>
      </c>
      <c r="E30" s="90" t="s">
        <v>74</v>
      </c>
      <c r="F30" s="92">
        <v>31500</v>
      </c>
    </row>
    <row r="31" spans="1:6" ht="47.25">
      <c r="A31" s="96" t="s">
        <v>230</v>
      </c>
      <c r="B31" s="97" t="s">
        <v>303</v>
      </c>
      <c r="C31" s="96" t="s">
        <v>288</v>
      </c>
      <c r="D31" s="96"/>
      <c r="E31" s="96"/>
      <c r="F31" s="98">
        <v>1812929.75</v>
      </c>
    </row>
    <row r="32" spans="1:6" ht="63">
      <c r="A32" s="96" t="s">
        <v>229</v>
      </c>
      <c r="B32" s="97" t="s">
        <v>306</v>
      </c>
      <c r="C32" s="96" t="s">
        <v>287</v>
      </c>
      <c r="D32" s="96"/>
      <c r="E32" s="96"/>
      <c r="F32" s="98">
        <v>929993.27</v>
      </c>
    </row>
    <row r="33" spans="1:6" ht="126">
      <c r="A33" s="96" t="s">
        <v>228</v>
      </c>
      <c r="B33" s="97" t="s">
        <v>143</v>
      </c>
      <c r="C33" s="96" t="s">
        <v>277</v>
      </c>
      <c r="D33" s="96"/>
      <c r="E33" s="96"/>
      <c r="F33" s="98">
        <v>929993.27</v>
      </c>
    </row>
    <row r="34" spans="1:6" ht="47.25">
      <c r="A34" s="96" t="s">
        <v>227</v>
      </c>
      <c r="B34" s="97" t="s">
        <v>300</v>
      </c>
      <c r="C34" s="96" t="s">
        <v>277</v>
      </c>
      <c r="D34" s="96" t="s">
        <v>134</v>
      </c>
      <c r="E34" s="96"/>
      <c r="F34" s="98">
        <v>929993.27</v>
      </c>
    </row>
    <row r="35" spans="1:6" ht="47.25">
      <c r="A35" s="96" t="s">
        <v>226</v>
      </c>
      <c r="B35" s="97" t="s">
        <v>133</v>
      </c>
      <c r="C35" s="96" t="s">
        <v>277</v>
      </c>
      <c r="D35" s="96" t="s">
        <v>100</v>
      </c>
      <c r="E35" s="96"/>
      <c r="F35" s="98">
        <v>929993.27</v>
      </c>
    </row>
    <row r="36" spans="1:6" ht="15.75">
      <c r="A36" s="96" t="s">
        <v>225</v>
      </c>
      <c r="B36" s="97" t="s">
        <v>88</v>
      </c>
      <c r="C36" s="96" t="s">
        <v>277</v>
      </c>
      <c r="D36" s="96" t="s">
        <v>100</v>
      </c>
      <c r="E36" s="96" t="s">
        <v>79</v>
      </c>
      <c r="F36" s="98">
        <v>929993.27</v>
      </c>
    </row>
    <row r="37" spans="1:6" ht="15.75">
      <c r="A37" s="90" t="s">
        <v>224</v>
      </c>
      <c r="B37" s="91" t="s">
        <v>88</v>
      </c>
      <c r="C37" s="90" t="s">
        <v>277</v>
      </c>
      <c r="D37" s="90" t="s">
        <v>347</v>
      </c>
      <c r="E37" s="90" t="s">
        <v>79</v>
      </c>
      <c r="F37" s="92">
        <v>115178.27</v>
      </c>
    </row>
    <row r="38" spans="1:6" ht="15.75">
      <c r="A38" s="90" t="s">
        <v>223</v>
      </c>
      <c r="B38" s="91" t="s">
        <v>88</v>
      </c>
      <c r="C38" s="90" t="s">
        <v>277</v>
      </c>
      <c r="D38" s="90" t="s">
        <v>385</v>
      </c>
      <c r="E38" s="90" t="s">
        <v>79</v>
      </c>
      <c r="F38" s="92">
        <v>814815</v>
      </c>
    </row>
    <row r="39" spans="1:6" ht="47.25">
      <c r="A39" s="96" t="s">
        <v>222</v>
      </c>
      <c r="B39" s="97" t="s">
        <v>304</v>
      </c>
      <c r="C39" s="96" t="s">
        <v>305</v>
      </c>
      <c r="D39" s="96"/>
      <c r="E39" s="96"/>
      <c r="F39" s="98">
        <v>882936.48</v>
      </c>
    </row>
    <row r="40" spans="1:6" ht="189">
      <c r="A40" s="96" t="s">
        <v>249</v>
      </c>
      <c r="B40" s="140" t="s">
        <v>146</v>
      </c>
      <c r="C40" s="96" t="s">
        <v>276</v>
      </c>
      <c r="D40" s="96"/>
      <c r="E40" s="96"/>
      <c r="F40" s="98">
        <v>538191.48</v>
      </c>
    </row>
    <row r="41" spans="1:6" ht="47.25">
      <c r="A41" s="96" t="s">
        <v>221</v>
      </c>
      <c r="B41" s="97" t="s">
        <v>300</v>
      </c>
      <c r="C41" s="96" t="s">
        <v>276</v>
      </c>
      <c r="D41" s="96" t="s">
        <v>134</v>
      </c>
      <c r="E41" s="96"/>
      <c r="F41" s="98">
        <v>538191.48</v>
      </c>
    </row>
    <row r="42" spans="1:6" ht="47.25">
      <c r="A42" s="96" t="s">
        <v>220</v>
      </c>
      <c r="B42" s="97" t="s">
        <v>133</v>
      </c>
      <c r="C42" s="96" t="s">
        <v>276</v>
      </c>
      <c r="D42" s="96" t="s">
        <v>100</v>
      </c>
      <c r="E42" s="96"/>
      <c r="F42" s="98">
        <v>538191.48</v>
      </c>
    </row>
    <row r="43" spans="1:6" ht="31.5">
      <c r="A43" s="96" t="s">
        <v>219</v>
      </c>
      <c r="B43" s="97" t="s">
        <v>86</v>
      </c>
      <c r="C43" s="96" t="s">
        <v>276</v>
      </c>
      <c r="D43" s="96" t="s">
        <v>100</v>
      </c>
      <c r="E43" s="96" t="s">
        <v>87</v>
      </c>
      <c r="F43" s="98">
        <v>538191.48</v>
      </c>
    </row>
    <row r="44" spans="1:6" ht="31.5">
      <c r="A44" s="90" t="s">
        <v>218</v>
      </c>
      <c r="B44" s="91" t="s">
        <v>86</v>
      </c>
      <c r="C44" s="90" t="s">
        <v>276</v>
      </c>
      <c r="D44" s="90" t="s">
        <v>347</v>
      </c>
      <c r="E44" s="90" t="s">
        <v>87</v>
      </c>
      <c r="F44" s="92">
        <v>538191.48</v>
      </c>
    </row>
    <row r="45" spans="1:6" ht="63">
      <c r="A45" s="96" t="s">
        <v>217</v>
      </c>
      <c r="B45" s="97" t="s">
        <v>349</v>
      </c>
      <c r="C45" s="96" t="s">
        <v>350</v>
      </c>
      <c r="D45" s="96"/>
      <c r="E45" s="96"/>
      <c r="F45" s="98">
        <v>344745</v>
      </c>
    </row>
    <row r="46" spans="1:6" ht="47.25">
      <c r="A46" s="96" t="s">
        <v>216</v>
      </c>
      <c r="B46" s="97" t="s">
        <v>300</v>
      </c>
      <c r="C46" s="96" t="s">
        <v>350</v>
      </c>
      <c r="D46" s="96" t="s">
        <v>134</v>
      </c>
      <c r="E46" s="96"/>
      <c r="F46" s="98">
        <v>344745</v>
      </c>
    </row>
    <row r="47" spans="1:6" ht="47.25">
      <c r="A47" s="96" t="s">
        <v>215</v>
      </c>
      <c r="B47" s="97" t="s">
        <v>133</v>
      </c>
      <c r="C47" s="96" t="s">
        <v>350</v>
      </c>
      <c r="D47" s="96" t="s">
        <v>100</v>
      </c>
      <c r="E47" s="96"/>
      <c r="F47" s="98">
        <v>344745</v>
      </c>
    </row>
    <row r="48" spans="1:6" ht="31.5">
      <c r="A48" s="96" t="s">
        <v>214</v>
      </c>
      <c r="B48" s="97" t="s">
        <v>86</v>
      </c>
      <c r="C48" s="96" t="s">
        <v>350</v>
      </c>
      <c r="D48" s="96" t="s">
        <v>100</v>
      </c>
      <c r="E48" s="96" t="s">
        <v>87</v>
      </c>
      <c r="F48" s="98">
        <v>344745</v>
      </c>
    </row>
    <row r="49" spans="1:6" ht="31.5">
      <c r="A49" s="90" t="s">
        <v>213</v>
      </c>
      <c r="B49" s="91" t="s">
        <v>86</v>
      </c>
      <c r="C49" s="90" t="s">
        <v>350</v>
      </c>
      <c r="D49" s="90" t="s">
        <v>347</v>
      </c>
      <c r="E49" s="90" t="s">
        <v>87</v>
      </c>
      <c r="F49" s="92">
        <v>344745</v>
      </c>
    </row>
    <row r="50" spans="1:6" ht="63">
      <c r="A50" s="96" t="s">
        <v>212</v>
      </c>
      <c r="B50" s="97" t="s">
        <v>301</v>
      </c>
      <c r="C50" s="96" t="s">
        <v>289</v>
      </c>
      <c r="D50" s="96"/>
      <c r="E50" s="96"/>
      <c r="F50" s="98">
        <v>341814.15</v>
      </c>
    </row>
    <row r="51" spans="1:6" ht="47.25">
      <c r="A51" s="96" t="s">
        <v>211</v>
      </c>
      <c r="B51" s="97" t="s">
        <v>302</v>
      </c>
      <c r="C51" s="96" t="s">
        <v>290</v>
      </c>
      <c r="D51" s="96"/>
      <c r="E51" s="96"/>
      <c r="F51" s="98">
        <v>341814.15</v>
      </c>
    </row>
    <row r="52" spans="1:6" ht="173.25">
      <c r="A52" s="96" t="s">
        <v>210</v>
      </c>
      <c r="B52" s="140" t="s">
        <v>142</v>
      </c>
      <c r="C52" s="96" t="s">
        <v>275</v>
      </c>
      <c r="D52" s="96"/>
      <c r="E52" s="96"/>
      <c r="F52" s="98">
        <v>240069.9</v>
      </c>
    </row>
    <row r="53" spans="1:6" ht="110.25">
      <c r="A53" s="96" t="s">
        <v>209</v>
      </c>
      <c r="B53" s="97" t="s">
        <v>161</v>
      </c>
      <c r="C53" s="96" t="s">
        <v>275</v>
      </c>
      <c r="D53" s="96" t="s">
        <v>39</v>
      </c>
      <c r="E53" s="96"/>
      <c r="F53" s="98">
        <v>164249.9</v>
      </c>
    </row>
    <row r="54" spans="1:6" ht="31.5">
      <c r="A54" s="96" t="s">
        <v>208</v>
      </c>
      <c r="B54" s="97" t="s">
        <v>159</v>
      </c>
      <c r="C54" s="96" t="s">
        <v>275</v>
      </c>
      <c r="D54" s="96" t="s">
        <v>35</v>
      </c>
      <c r="E54" s="96"/>
      <c r="F54" s="98">
        <v>164249.9</v>
      </c>
    </row>
    <row r="55" spans="1:6" ht="63">
      <c r="A55" s="96" t="s">
        <v>206</v>
      </c>
      <c r="B55" s="97" t="s">
        <v>344</v>
      </c>
      <c r="C55" s="96" t="s">
        <v>275</v>
      </c>
      <c r="D55" s="96" t="s">
        <v>35</v>
      </c>
      <c r="E55" s="96" t="s">
        <v>96</v>
      </c>
      <c r="F55" s="98">
        <v>164249.9</v>
      </c>
    </row>
    <row r="56" spans="1:6" ht="63">
      <c r="A56" s="90" t="s">
        <v>205</v>
      </c>
      <c r="B56" s="91" t="s">
        <v>344</v>
      </c>
      <c r="C56" s="90" t="s">
        <v>275</v>
      </c>
      <c r="D56" s="90" t="s">
        <v>351</v>
      </c>
      <c r="E56" s="90" t="s">
        <v>96</v>
      </c>
      <c r="F56" s="92">
        <v>126152</v>
      </c>
    </row>
    <row r="57" spans="1:6" ht="63">
      <c r="A57" s="90" t="s">
        <v>202</v>
      </c>
      <c r="B57" s="91" t="s">
        <v>344</v>
      </c>
      <c r="C57" s="90" t="s">
        <v>275</v>
      </c>
      <c r="D57" s="90" t="s">
        <v>352</v>
      </c>
      <c r="E57" s="90" t="s">
        <v>96</v>
      </c>
      <c r="F57" s="92">
        <v>38097.9</v>
      </c>
    </row>
    <row r="58" spans="1:6" ht="47.25">
      <c r="A58" s="96" t="s">
        <v>201</v>
      </c>
      <c r="B58" s="97" t="s">
        <v>300</v>
      </c>
      <c r="C58" s="96" t="s">
        <v>275</v>
      </c>
      <c r="D58" s="96" t="s">
        <v>134</v>
      </c>
      <c r="E58" s="96"/>
      <c r="F58" s="98">
        <v>75820</v>
      </c>
    </row>
    <row r="59" spans="1:6" ht="47.25">
      <c r="A59" s="96" t="s">
        <v>198</v>
      </c>
      <c r="B59" s="97" t="s">
        <v>133</v>
      </c>
      <c r="C59" s="96" t="s">
        <v>275</v>
      </c>
      <c r="D59" s="96" t="s">
        <v>100</v>
      </c>
      <c r="E59" s="96"/>
      <c r="F59" s="98">
        <v>75820</v>
      </c>
    </row>
    <row r="60" spans="1:6" ht="63">
      <c r="A60" s="96" t="s">
        <v>197</v>
      </c>
      <c r="B60" s="97" t="s">
        <v>344</v>
      </c>
      <c r="C60" s="96" t="s">
        <v>275</v>
      </c>
      <c r="D60" s="96" t="s">
        <v>100</v>
      </c>
      <c r="E60" s="96" t="s">
        <v>96</v>
      </c>
      <c r="F60" s="98">
        <v>75820</v>
      </c>
    </row>
    <row r="61" spans="1:6" ht="63">
      <c r="A61" s="90" t="s">
        <v>195</v>
      </c>
      <c r="B61" s="91" t="s">
        <v>344</v>
      </c>
      <c r="C61" s="90" t="s">
        <v>275</v>
      </c>
      <c r="D61" s="90" t="s">
        <v>347</v>
      </c>
      <c r="E61" s="90" t="s">
        <v>96</v>
      </c>
      <c r="F61" s="92">
        <v>75820</v>
      </c>
    </row>
    <row r="62" spans="1:6" ht="63">
      <c r="A62" s="96" t="s">
        <v>194</v>
      </c>
      <c r="B62" s="97" t="s">
        <v>335</v>
      </c>
      <c r="C62" s="96" t="s">
        <v>334</v>
      </c>
      <c r="D62" s="96"/>
      <c r="E62" s="96"/>
      <c r="F62" s="98">
        <v>101744.25</v>
      </c>
    </row>
    <row r="63" spans="1:6" ht="47.25">
      <c r="A63" s="96" t="s">
        <v>193</v>
      </c>
      <c r="B63" s="97" t="s">
        <v>300</v>
      </c>
      <c r="C63" s="96" t="s">
        <v>334</v>
      </c>
      <c r="D63" s="96" t="s">
        <v>134</v>
      </c>
      <c r="E63" s="96"/>
      <c r="F63" s="98">
        <v>86744.25</v>
      </c>
    </row>
    <row r="64" spans="1:6" ht="47.25">
      <c r="A64" s="96" t="s">
        <v>192</v>
      </c>
      <c r="B64" s="97" t="s">
        <v>133</v>
      </c>
      <c r="C64" s="96" t="s">
        <v>334</v>
      </c>
      <c r="D64" s="96" t="s">
        <v>100</v>
      </c>
      <c r="E64" s="96"/>
      <c r="F64" s="98">
        <v>86744.25</v>
      </c>
    </row>
    <row r="65" spans="1:6" ht="63">
      <c r="A65" s="96" t="s">
        <v>191</v>
      </c>
      <c r="B65" s="97" t="s">
        <v>344</v>
      </c>
      <c r="C65" s="96" t="s">
        <v>334</v>
      </c>
      <c r="D65" s="96" t="s">
        <v>100</v>
      </c>
      <c r="E65" s="96" t="s">
        <v>96</v>
      </c>
      <c r="F65" s="98">
        <v>86744.25</v>
      </c>
    </row>
    <row r="66" spans="1:6" ht="63">
      <c r="A66" s="90" t="s">
        <v>189</v>
      </c>
      <c r="B66" s="91" t="s">
        <v>344</v>
      </c>
      <c r="C66" s="90" t="s">
        <v>334</v>
      </c>
      <c r="D66" s="90" t="s">
        <v>347</v>
      </c>
      <c r="E66" s="90" t="s">
        <v>96</v>
      </c>
      <c r="F66" s="92">
        <v>86744.25</v>
      </c>
    </row>
    <row r="67" spans="1:6" ht="31.5">
      <c r="A67" s="96" t="s">
        <v>187</v>
      </c>
      <c r="B67" s="97" t="s">
        <v>353</v>
      </c>
      <c r="C67" s="96" t="s">
        <v>334</v>
      </c>
      <c r="D67" s="96" t="s">
        <v>354</v>
      </c>
      <c r="E67" s="96"/>
      <c r="F67" s="98">
        <v>15000</v>
      </c>
    </row>
    <row r="68" spans="1:6" ht="15.75">
      <c r="A68" s="96" t="s">
        <v>185</v>
      </c>
      <c r="B68" s="97" t="s">
        <v>355</v>
      </c>
      <c r="C68" s="96" t="s">
        <v>334</v>
      </c>
      <c r="D68" s="96" t="s">
        <v>356</v>
      </c>
      <c r="E68" s="96"/>
      <c r="F68" s="98">
        <v>15000</v>
      </c>
    </row>
    <row r="69" spans="1:6" ht="63">
      <c r="A69" s="96" t="s">
        <v>184</v>
      </c>
      <c r="B69" s="97" t="s">
        <v>344</v>
      </c>
      <c r="C69" s="96" t="s">
        <v>334</v>
      </c>
      <c r="D69" s="96" t="s">
        <v>356</v>
      </c>
      <c r="E69" s="96" t="s">
        <v>96</v>
      </c>
      <c r="F69" s="98">
        <v>15000</v>
      </c>
    </row>
    <row r="70" spans="1:6" ht="63">
      <c r="A70" s="90" t="s">
        <v>182</v>
      </c>
      <c r="B70" s="91" t="s">
        <v>344</v>
      </c>
      <c r="C70" s="90" t="s">
        <v>334</v>
      </c>
      <c r="D70" s="90" t="s">
        <v>356</v>
      </c>
      <c r="E70" s="90" t="s">
        <v>96</v>
      </c>
      <c r="F70" s="92">
        <v>15000</v>
      </c>
    </row>
    <row r="71" spans="1:6" ht="15.75">
      <c r="A71" s="96" t="s">
        <v>181</v>
      </c>
      <c r="B71" s="97" t="s">
        <v>324</v>
      </c>
      <c r="C71" s="96" t="s">
        <v>323</v>
      </c>
      <c r="D71" s="96"/>
      <c r="E71" s="96"/>
      <c r="F71" s="98">
        <v>4542846.27</v>
      </c>
    </row>
    <row r="72" spans="1:6" ht="31.5">
      <c r="A72" s="96" t="s">
        <v>180</v>
      </c>
      <c r="B72" s="97" t="s">
        <v>322</v>
      </c>
      <c r="C72" s="96" t="s">
        <v>298</v>
      </c>
      <c r="D72" s="96"/>
      <c r="E72" s="96"/>
      <c r="F72" s="98">
        <v>4542846.27</v>
      </c>
    </row>
    <row r="73" spans="1:6" ht="31.5">
      <c r="A73" s="96" t="s">
        <v>179</v>
      </c>
      <c r="B73" s="97" t="s">
        <v>241</v>
      </c>
      <c r="C73" s="96" t="s">
        <v>271</v>
      </c>
      <c r="D73" s="96"/>
      <c r="E73" s="96"/>
      <c r="F73" s="98">
        <v>939889.84</v>
      </c>
    </row>
    <row r="74" spans="1:6" ht="110.25">
      <c r="A74" s="96" t="s">
        <v>178</v>
      </c>
      <c r="B74" s="97" t="s">
        <v>161</v>
      </c>
      <c r="C74" s="96" t="s">
        <v>271</v>
      </c>
      <c r="D74" s="96" t="s">
        <v>39</v>
      </c>
      <c r="E74" s="96"/>
      <c r="F74" s="98">
        <v>939889.84</v>
      </c>
    </row>
    <row r="75" spans="1:6" ht="47.25">
      <c r="A75" s="96" t="s">
        <v>177</v>
      </c>
      <c r="B75" s="97" t="s">
        <v>183</v>
      </c>
      <c r="C75" s="96" t="s">
        <v>271</v>
      </c>
      <c r="D75" s="96" t="s">
        <v>58</v>
      </c>
      <c r="E75" s="96"/>
      <c r="F75" s="98">
        <v>939889.84</v>
      </c>
    </row>
    <row r="76" spans="1:6" ht="63">
      <c r="A76" s="96" t="s">
        <v>176</v>
      </c>
      <c r="B76" s="97" t="s">
        <v>71</v>
      </c>
      <c r="C76" s="96" t="s">
        <v>271</v>
      </c>
      <c r="D76" s="96" t="s">
        <v>58</v>
      </c>
      <c r="E76" s="96" t="s">
        <v>72</v>
      </c>
      <c r="F76" s="98">
        <v>939889.84</v>
      </c>
    </row>
    <row r="77" spans="1:6" ht="63">
      <c r="A77" s="90" t="s">
        <v>174</v>
      </c>
      <c r="B77" s="91" t="s">
        <v>71</v>
      </c>
      <c r="C77" s="90" t="s">
        <v>271</v>
      </c>
      <c r="D77" s="90" t="s">
        <v>345</v>
      </c>
      <c r="E77" s="90" t="s">
        <v>72</v>
      </c>
      <c r="F77" s="92">
        <v>721881.6</v>
      </c>
    </row>
    <row r="78" spans="1:6" ht="63">
      <c r="A78" s="90" t="s">
        <v>173</v>
      </c>
      <c r="B78" s="91" t="s">
        <v>71</v>
      </c>
      <c r="C78" s="90" t="s">
        <v>271</v>
      </c>
      <c r="D78" s="90" t="s">
        <v>346</v>
      </c>
      <c r="E78" s="90" t="s">
        <v>72</v>
      </c>
      <c r="F78" s="92">
        <v>218008.24</v>
      </c>
    </row>
    <row r="79" spans="1:6" ht="15.75">
      <c r="A79" s="96" t="s">
        <v>172</v>
      </c>
      <c r="B79" s="97" t="s">
        <v>340</v>
      </c>
      <c r="C79" s="96" t="s">
        <v>339</v>
      </c>
      <c r="D79" s="96"/>
      <c r="E79" s="96"/>
      <c r="F79" s="98">
        <v>40000</v>
      </c>
    </row>
    <row r="80" spans="1:6" ht="15.75">
      <c r="A80" s="96" t="s">
        <v>171</v>
      </c>
      <c r="B80" s="97" t="s">
        <v>204</v>
      </c>
      <c r="C80" s="96" t="s">
        <v>339</v>
      </c>
      <c r="D80" s="96" t="s">
        <v>203</v>
      </c>
      <c r="E80" s="96"/>
      <c r="F80" s="98">
        <v>40000</v>
      </c>
    </row>
    <row r="81" spans="1:6" ht="15.75">
      <c r="A81" s="96" t="s">
        <v>170</v>
      </c>
      <c r="B81" s="97" t="s">
        <v>200</v>
      </c>
      <c r="C81" s="96" t="s">
        <v>339</v>
      </c>
      <c r="D81" s="96" t="s">
        <v>199</v>
      </c>
      <c r="E81" s="96"/>
      <c r="F81" s="98">
        <v>40000</v>
      </c>
    </row>
    <row r="82" spans="1:6" ht="15.75">
      <c r="A82" s="96" t="s">
        <v>169</v>
      </c>
      <c r="B82" s="97" t="s">
        <v>207</v>
      </c>
      <c r="C82" s="96" t="s">
        <v>339</v>
      </c>
      <c r="D82" s="96" t="s">
        <v>199</v>
      </c>
      <c r="E82" s="96" t="s">
        <v>95</v>
      </c>
      <c r="F82" s="98">
        <v>40000</v>
      </c>
    </row>
    <row r="83" spans="1:6" ht="15.75">
      <c r="A83" s="90" t="s">
        <v>168</v>
      </c>
      <c r="B83" s="91" t="s">
        <v>207</v>
      </c>
      <c r="C83" s="90" t="s">
        <v>339</v>
      </c>
      <c r="D83" s="90" t="s">
        <v>199</v>
      </c>
      <c r="E83" s="90" t="s">
        <v>95</v>
      </c>
      <c r="F83" s="92">
        <v>40000</v>
      </c>
    </row>
    <row r="84" spans="1:6" ht="110.25">
      <c r="A84" s="96" t="s">
        <v>167</v>
      </c>
      <c r="B84" s="97" t="s">
        <v>386</v>
      </c>
      <c r="C84" s="96" t="s">
        <v>387</v>
      </c>
      <c r="D84" s="96"/>
      <c r="E84" s="96"/>
      <c r="F84" s="98">
        <v>122989.32</v>
      </c>
    </row>
    <row r="85" spans="1:6" ht="110.25">
      <c r="A85" s="96" t="s">
        <v>166</v>
      </c>
      <c r="B85" s="97" t="s">
        <v>161</v>
      </c>
      <c r="C85" s="96" t="s">
        <v>387</v>
      </c>
      <c r="D85" s="96" t="s">
        <v>39</v>
      </c>
      <c r="E85" s="96"/>
      <c r="F85" s="98">
        <v>31052.7</v>
      </c>
    </row>
    <row r="86" spans="1:6" ht="31.5">
      <c r="A86" s="96" t="s">
        <v>165</v>
      </c>
      <c r="B86" s="97" t="s">
        <v>159</v>
      </c>
      <c r="C86" s="96" t="s">
        <v>387</v>
      </c>
      <c r="D86" s="96" t="s">
        <v>35</v>
      </c>
      <c r="E86" s="96"/>
      <c r="F86" s="98">
        <v>8280.72</v>
      </c>
    </row>
    <row r="87" spans="1:6" ht="63">
      <c r="A87" s="96" t="s">
        <v>164</v>
      </c>
      <c r="B87" s="97" t="s">
        <v>344</v>
      </c>
      <c r="C87" s="96" t="s">
        <v>387</v>
      </c>
      <c r="D87" s="96" t="s">
        <v>35</v>
      </c>
      <c r="E87" s="96" t="s">
        <v>96</v>
      </c>
      <c r="F87" s="98">
        <v>8280.72</v>
      </c>
    </row>
    <row r="88" spans="1:6" ht="63">
      <c r="A88" s="90" t="s">
        <v>163</v>
      </c>
      <c r="B88" s="91" t="s">
        <v>344</v>
      </c>
      <c r="C88" s="90" t="s">
        <v>387</v>
      </c>
      <c r="D88" s="90" t="s">
        <v>351</v>
      </c>
      <c r="E88" s="90" t="s">
        <v>96</v>
      </c>
      <c r="F88" s="92">
        <v>6360</v>
      </c>
    </row>
    <row r="89" spans="1:6" ht="63">
      <c r="A89" s="90" t="s">
        <v>162</v>
      </c>
      <c r="B89" s="91" t="s">
        <v>344</v>
      </c>
      <c r="C89" s="90" t="s">
        <v>387</v>
      </c>
      <c r="D89" s="90" t="s">
        <v>352</v>
      </c>
      <c r="E89" s="90" t="s">
        <v>96</v>
      </c>
      <c r="F89" s="92">
        <v>1920.72</v>
      </c>
    </row>
    <row r="90" spans="1:6" ht="47.25">
      <c r="A90" s="96" t="s">
        <v>160</v>
      </c>
      <c r="B90" s="97" t="s">
        <v>183</v>
      </c>
      <c r="C90" s="96" t="s">
        <v>387</v>
      </c>
      <c r="D90" s="96" t="s">
        <v>58</v>
      </c>
      <c r="E90" s="96"/>
      <c r="F90" s="98">
        <v>22771.98</v>
      </c>
    </row>
    <row r="91" spans="1:6" ht="94.5">
      <c r="A91" s="96" t="s">
        <v>158</v>
      </c>
      <c r="B91" s="97" t="s">
        <v>73</v>
      </c>
      <c r="C91" s="96" t="s">
        <v>387</v>
      </c>
      <c r="D91" s="96" t="s">
        <v>58</v>
      </c>
      <c r="E91" s="96" t="s">
        <v>74</v>
      </c>
      <c r="F91" s="98">
        <v>22771.98</v>
      </c>
    </row>
    <row r="92" spans="1:6" ht="94.5">
      <c r="A92" s="90" t="s">
        <v>157</v>
      </c>
      <c r="B92" s="91" t="s">
        <v>73</v>
      </c>
      <c r="C92" s="90" t="s">
        <v>387</v>
      </c>
      <c r="D92" s="90" t="s">
        <v>345</v>
      </c>
      <c r="E92" s="90" t="s">
        <v>74</v>
      </c>
      <c r="F92" s="92">
        <v>17490</v>
      </c>
    </row>
    <row r="93" spans="1:6" ht="94.5">
      <c r="A93" s="90" t="s">
        <v>156</v>
      </c>
      <c r="B93" s="91" t="s">
        <v>73</v>
      </c>
      <c r="C93" s="90" t="s">
        <v>387</v>
      </c>
      <c r="D93" s="90" t="s">
        <v>346</v>
      </c>
      <c r="E93" s="90" t="s">
        <v>74</v>
      </c>
      <c r="F93" s="92">
        <v>5281.98</v>
      </c>
    </row>
    <row r="94" spans="1:6" ht="15.75">
      <c r="A94" s="96" t="s">
        <v>155</v>
      </c>
      <c r="B94" s="97" t="s">
        <v>139</v>
      </c>
      <c r="C94" s="96" t="s">
        <v>387</v>
      </c>
      <c r="D94" s="96" t="s">
        <v>138</v>
      </c>
      <c r="E94" s="96"/>
      <c r="F94" s="98">
        <v>91936.62</v>
      </c>
    </row>
    <row r="95" spans="1:6" ht="15.75">
      <c r="A95" s="96" t="s">
        <v>154</v>
      </c>
      <c r="B95" s="97" t="s">
        <v>65</v>
      </c>
      <c r="C95" s="96" t="s">
        <v>387</v>
      </c>
      <c r="D95" s="96" t="s">
        <v>137</v>
      </c>
      <c r="E95" s="96"/>
      <c r="F95" s="98">
        <v>91936.62</v>
      </c>
    </row>
    <row r="96" spans="1:6" ht="15.75">
      <c r="A96" s="96" t="s">
        <v>153</v>
      </c>
      <c r="B96" s="97" t="s">
        <v>81</v>
      </c>
      <c r="C96" s="96" t="s">
        <v>387</v>
      </c>
      <c r="D96" s="96" t="s">
        <v>137</v>
      </c>
      <c r="E96" s="96" t="s">
        <v>82</v>
      </c>
      <c r="F96" s="98">
        <v>73305</v>
      </c>
    </row>
    <row r="97" spans="1:6" ht="15.75">
      <c r="A97" s="90" t="s">
        <v>152</v>
      </c>
      <c r="B97" s="91" t="s">
        <v>81</v>
      </c>
      <c r="C97" s="90" t="s">
        <v>387</v>
      </c>
      <c r="D97" s="90" t="s">
        <v>137</v>
      </c>
      <c r="E97" s="90" t="s">
        <v>82</v>
      </c>
      <c r="F97" s="92">
        <v>73305</v>
      </c>
    </row>
    <row r="98" spans="1:6" ht="31.5">
      <c r="A98" s="96" t="s">
        <v>150</v>
      </c>
      <c r="B98" s="97" t="s">
        <v>394</v>
      </c>
      <c r="C98" s="96" t="s">
        <v>387</v>
      </c>
      <c r="D98" s="96" t="s">
        <v>137</v>
      </c>
      <c r="E98" s="96" t="s">
        <v>382</v>
      </c>
      <c r="F98" s="98">
        <v>18631.62</v>
      </c>
    </row>
    <row r="99" spans="1:6" ht="31.5">
      <c r="A99" s="90" t="s">
        <v>149</v>
      </c>
      <c r="B99" s="91" t="s">
        <v>394</v>
      </c>
      <c r="C99" s="90" t="s">
        <v>387</v>
      </c>
      <c r="D99" s="90" t="s">
        <v>137</v>
      </c>
      <c r="E99" s="90" t="s">
        <v>382</v>
      </c>
      <c r="F99" s="92">
        <v>18631.62</v>
      </c>
    </row>
    <row r="100" spans="1:6" ht="78.75">
      <c r="A100" s="96" t="s">
        <v>148</v>
      </c>
      <c r="B100" s="97" t="s">
        <v>186</v>
      </c>
      <c r="C100" s="96" t="s">
        <v>274</v>
      </c>
      <c r="D100" s="96"/>
      <c r="E100" s="96"/>
      <c r="F100" s="98">
        <v>114042</v>
      </c>
    </row>
    <row r="101" spans="1:6" ht="110.25">
      <c r="A101" s="96" t="s">
        <v>147</v>
      </c>
      <c r="B101" s="97" t="s">
        <v>161</v>
      </c>
      <c r="C101" s="96" t="s">
        <v>274</v>
      </c>
      <c r="D101" s="96" t="s">
        <v>39</v>
      </c>
      <c r="E101" s="96"/>
      <c r="F101" s="98">
        <v>104610</v>
      </c>
    </row>
    <row r="102" spans="1:6" ht="47.25">
      <c r="A102" s="96" t="s">
        <v>145</v>
      </c>
      <c r="B102" s="97" t="s">
        <v>183</v>
      </c>
      <c r="C102" s="96" t="s">
        <v>274</v>
      </c>
      <c r="D102" s="96" t="s">
        <v>58</v>
      </c>
      <c r="E102" s="96"/>
      <c r="F102" s="98">
        <v>104610</v>
      </c>
    </row>
    <row r="103" spans="1:6" ht="31.5">
      <c r="A103" s="96" t="s">
        <v>319</v>
      </c>
      <c r="B103" s="97" t="s">
        <v>188</v>
      </c>
      <c r="C103" s="96" t="s">
        <v>274</v>
      </c>
      <c r="D103" s="96" t="s">
        <v>58</v>
      </c>
      <c r="E103" s="96" t="s">
        <v>76</v>
      </c>
      <c r="F103" s="98">
        <v>104610</v>
      </c>
    </row>
    <row r="104" spans="1:6" ht="31.5">
      <c r="A104" s="90" t="s">
        <v>318</v>
      </c>
      <c r="B104" s="91" t="s">
        <v>188</v>
      </c>
      <c r="C104" s="90" t="s">
        <v>274</v>
      </c>
      <c r="D104" s="90" t="s">
        <v>345</v>
      </c>
      <c r="E104" s="90" t="s">
        <v>76</v>
      </c>
      <c r="F104" s="92">
        <v>81513.6</v>
      </c>
    </row>
    <row r="105" spans="1:6" ht="31.5">
      <c r="A105" s="90" t="s">
        <v>317</v>
      </c>
      <c r="B105" s="91" t="s">
        <v>188</v>
      </c>
      <c r="C105" s="90" t="s">
        <v>274</v>
      </c>
      <c r="D105" s="90" t="s">
        <v>346</v>
      </c>
      <c r="E105" s="90" t="s">
        <v>76</v>
      </c>
      <c r="F105" s="92">
        <v>23096.4</v>
      </c>
    </row>
    <row r="106" spans="1:6" ht="47.25">
      <c r="A106" s="96" t="s">
        <v>316</v>
      </c>
      <c r="B106" s="97" t="s">
        <v>300</v>
      </c>
      <c r="C106" s="96" t="s">
        <v>274</v>
      </c>
      <c r="D106" s="96" t="s">
        <v>134</v>
      </c>
      <c r="E106" s="96"/>
      <c r="F106" s="98">
        <v>9432</v>
      </c>
    </row>
    <row r="107" spans="1:6" ht="47.25">
      <c r="A107" s="96" t="s">
        <v>331</v>
      </c>
      <c r="B107" s="97" t="s">
        <v>133</v>
      </c>
      <c r="C107" s="96" t="s">
        <v>274</v>
      </c>
      <c r="D107" s="96" t="s">
        <v>100</v>
      </c>
      <c r="E107" s="96"/>
      <c r="F107" s="98">
        <v>9432</v>
      </c>
    </row>
    <row r="108" spans="1:6" ht="31.5">
      <c r="A108" s="96" t="s">
        <v>39</v>
      </c>
      <c r="B108" s="97" t="s">
        <v>188</v>
      </c>
      <c r="C108" s="96" t="s">
        <v>274</v>
      </c>
      <c r="D108" s="96" t="s">
        <v>100</v>
      </c>
      <c r="E108" s="96" t="s">
        <v>76</v>
      </c>
      <c r="F108" s="98">
        <v>9432</v>
      </c>
    </row>
    <row r="109" spans="1:6" ht="31.5">
      <c r="A109" s="90" t="s">
        <v>330</v>
      </c>
      <c r="B109" s="91" t="s">
        <v>188</v>
      </c>
      <c r="C109" s="90" t="s">
        <v>274</v>
      </c>
      <c r="D109" s="90" t="s">
        <v>347</v>
      </c>
      <c r="E109" s="90" t="s">
        <v>76</v>
      </c>
      <c r="F109" s="92">
        <v>9432</v>
      </c>
    </row>
    <row r="110" spans="1:6" ht="31.5">
      <c r="A110" s="96" t="s">
        <v>329</v>
      </c>
      <c r="B110" s="97" t="s">
        <v>307</v>
      </c>
      <c r="C110" s="96" t="s">
        <v>308</v>
      </c>
      <c r="D110" s="96"/>
      <c r="E110" s="96"/>
      <c r="F110" s="98">
        <v>3113880.36</v>
      </c>
    </row>
    <row r="111" spans="1:6" ht="47.25">
      <c r="A111" s="96" t="s">
        <v>328</v>
      </c>
      <c r="B111" s="97" t="s">
        <v>300</v>
      </c>
      <c r="C111" s="96" t="s">
        <v>308</v>
      </c>
      <c r="D111" s="96" t="s">
        <v>134</v>
      </c>
      <c r="E111" s="96"/>
      <c r="F111" s="98">
        <v>37675</v>
      </c>
    </row>
    <row r="112" spans="1:6" ht="47.25">
      <c r="A112" s="96" t="s">
        <v>327</v>
      </c>
      <c r="B112" s="97" t="s">
        <v>133</v>
      </c>
      <c r="C112" s="96" t="s">
        <v>308</v>
      </c>
      <c r="D112" s="96" t="s">
        <v>100</v>
      </c>
      <c r="E112" s="96"/>
      <c r="F112" s="98">
        <v>37675</v>
      </c>
    </row>
    <row r="113" spans="1:6" ht="15.75">
      <c r="A113" s="96" t="s">
        <v>326</v>
      </c>
      <c r="B113" s="97" t="s">
        <v>81</v>
      </c>
      <c r="C113" s="96" t="s">
        <v>308</v>
      </c>
      <c r="D113" s="96" t="s">
        <v>100</v>
      </c>
      <c r="E113" s="96" t="s">
        <v>82</v>
      </c>
      <c r="F113" s="98">
        <v>37675</v>
      </c>
    </row>
    <row r="114" spans="1:6" ht="15.75">
      <c r="A114" s="90" t="s">
        <v>325</v>
      </c>
      <c r="B114" s="91" t="s">
        <v>81</v>
      </c>
      <c r="C114" s="90" t="s">
        <v>308</v>
      </c>
      <c r="D114" s="90" t="s">
        <v>385</v>
      </c>
      <c r="E114" s="90" t="s">
        <v>82</v>
      </c>
      <c r="F114" s="92">
        <v>37675</v>
      </c>
    </row>
    <row r="115" spans="1:6" ht="15.75">
      <c r="A115" s="96" t="s">
        <v>357</v>
      </c>
      <c r="B115" s="97" t="s">
        <v>139</v>
      </c>
      <c r="C115" s="96" t="s">
        <v>308</v>
      </c>
      <c r="D115" s="96" t="s">
        <v>138</v>
      </c>
      <c r="E115" s="96"/>
      <c r="F115" s="98">
        <v>3076205.36</v>
      </c>
    </row>
    <row r="116" spans="1:6" ht="15.75">
      <c r="A116" s="96" t="s">
        <v>358</v>
      </c>
      <c r="B116" s="97" t="s">
        <v>65</v>
      </c>
      <c r="C116" s="96" t="s">
        <v>308</v>
      </c>
      <c r="D116" s="96" t="s">
        <v>137</v>
      </c>
      <c r="E116" s="96"/>
      <c r="F116" s="98">
        <v>3076205.36</v>
      </c>
    </row>
    <row r="117" spans="1:6" ht="15.75">
      <c r="A117" s="96" t="s">
        <v>359</v>
      </c>
      <c r="B117" s="97" t="s">
        <v>81</v>
      </c>
      <c r="C117" s="96" t="s">
        <v>308</v>
      </c>
      <c r="D117" s="96" t="s">
        <v>137</v>
      </c>
      <c r="E117" s="96" t="s">
        <v>82</v>
      </c>
      <c r="F117" s="98">
        <v>3076205.36</v>
      </c>
    </row>
    <row r="118" spans="1:6" ht="15.75">
      <c r="A118" s="90" t="s">
        <v>35</v>
      </c>
      <c r="B118" s="91" t="s">
        <v>81</v>
      </c>
      <c r="C118" s="90" t="s">
        <v>308</v>
      </c>
      <c r="D118" s="90" t="s">
        <v>137</v>
      </c>
      <c r="E118" s="90" t="s">
        <v>82</v>
      </c>
      <c r="F118" s="92">
        <v>3076205.36</v>
      </c>
    </row>
    <row r="119" spans="1:6" ht="141.75">
      <c r="A119" s="96" t="s">
        <v>351</v>
      </c>
      <c r="B119" s="140" t="s">
        <v>141</v>
      </c>
      <c r="C119" s="96" t="s">
        <v>278</v>
      </c>
      <c r="D119" s="96"/>
      <c r="E119" s="96"/>
      <c r="F119" s="98">
        <v>34384.57</v>
      </c>
    </row>
    <row r="120" spans="1:6" ht="15.75">
      <c r="A120" s="96" t="s">
        <v>360</v>
      </c>
      <c r="B120" s="97" t="s">
        <v>139</v>
      </c>
      <c r="C120" s="96" t="s">
        <v>278</v>
      </c>
      <c r="D120" s="96" t="s">
        <v>138</v>
      </c>
      <c r="E120" s="96"/>
      <c r="F120" s="98">
        <v>34384.57</v>
      </c>
    </row>
    <row r="121" spans="1:6" ht="15.75">
      <c r="A121" s="96" t="s">
        <v>361</v>
      </c>
      <c r="B121" s="97" t="s">
        <v>65</v>
      </c>
      <c r="C121" s="96" t="s">
        <v>278</v>
      </c>
      <c r="D121" s="96" t="s">
        <v>137</v>
      </c>
      <c r="E121" s="96"/>
      <c r="F121" s="98">
        <v>34384.57</v>
      </c>
    </row>
    <row r="122" spans="1:6" ht="31.5">
      <c r="A122" s="96" t="s">
        <v>362</v>
      </c>
      <c r="B122" s="97" t="s">
        <v>89</v>
      </c>
      <c r="C122" s="96" t="s">
        <v>278</v>
      </c>
      <c r="D122" s="96" t="s">
        <v>137</v>
      </c>
      <c r="E122" s="96" t="s">
        <v>90</v>
      </c>
      <c r="F122" s="98">
        <v>34384.57</v>
      </c>
    </row>
    <row r="123" spans="1:6" ht="31.5">
      <c r="A123" s="90" t="s">
        <v>363</v>
      </c>
      <c r="B123" s="91" t="s">
        <v>89</v>
      </c>
      <c r="C123" s="90" t="s">
        <v>278</v>
      </c>
      <c r="D123" s="90" t="s">
        <v>137</v>
      </c>
      <c r="E123" s="90" t="s">
        <v>90</v>
      </c>
      <c r="F123" s="92">
        <v>34384.57</v>
      </c>
    </row>
    <row r="124" spans="1:6" ht="94.5">
      <c r="A124" s="96" t="s">
        <v>364</v>
      </c>
      <c r="B124" s="97" t="s">
        <v>388</v>
      </c>
      <c r="C124" s="96" t="s">
        <v>389</v>
      </c>
      <c r="D124" s="96"/>
      <c r="E124" s="96"/>
      <c r="F124" s="98">
        <v>1000</v>
      </c>
    </row>
    <row r="125" spans="1:6" ht="15.75">
      <c r="A125" s="96" t="s">
        <v>365</v>
      </c>
      <c r="B125" s="97" t="s">
        <v>139</v>
      </c>
      <c r="C125" s="96" t="s">
        <v>389</v>
      </c>
      <c r="D125" s="96" t="s">
        <v>138</v>
      </c>
      <c r="E125" s="96"/>
      <c r="F125" s="98">
        <v>1000</v>
      </c>
    </row>
    <row r="126" spans="1:6" ht="15.75">
      <c r="A126" s="96" t="s">
        <v>281</v>
      </c>
      <c r="B126" s="97" t="s">
        <v>65</v>
      </c>
      <c r="C126" s="96" t="s">
        <v>389</v>
      </c>
      <c r="D126" s="96" t="s">
        <v>137</v>
      </c>
      <c r="E126" s="96"/>
      <c r="F126" s="98">
        <v>1000</v>
      </c>
    </row>
    <row r="127" spans="1:6" ht="63">
      <c r="A127" s="96" t="s">
        <v>352</v>
      </c>
      <c r="B127" s="97" t="s">
        <v>336</v>
      </c>
      <c r="C127" s="96" t="s">
        <v>389</v>
      </c>
      <c r="D127" s="96" t="s">
        <v>137</v>
      </c>
      <c r="E127" s="96" t="s">
        <v>321</v>
      </c>
      <c r="F127" s="98">
        <v>1000</v>
      </c>
    </row>
    <row r="128" spans="1:6" ht="63">
      <c r="A128" s="90" t="s">
        <v>58</v>
      </c>
      <c r="B128" s="91" t="s">
        <v>336</v>
      </c>
      <c r="C128" s="90" t="s">
        <v>389</v>
      </c>
      <c r="D128" s="90" t="s">
        <v>137</v>
      </c>
      <c r="E128" s="90" t="s">
        <v>321</v>
      </c>
      <c r="F128" s="92">
        <v>1000</v>
      </c>
    </row>
    <row r="129" spans="1:6" ht="47.25">
      <c r="A129" s="96" t="s">
        <v>345</v>
      </c>
      <c r="B129" s="97" t="s">
        <v>333</v>
      </c>
      <c r="C129" s="96" t="s">
        <v>332</v>
      </c>
      <c r="D129" s="96"/>
      <c r="E129" s="96"/>
      <c r="F129" s="98">
        <v>44921.18</v>
      </c>
    </row>
    <row r="130" spans="1:6" ht="47.25">
      <c r="A130" s="96" t="s">
        <v>368</v>
      </c>
      <c r="B130" s="97" t="s">
        <v>300</v>
      </c>
      <c r="C130" s="96" t="s">
        <v>332</v>
      </c>
      <c r="D130" s="96" t="s">
        <v>134</v>
      </c>
      <c r="E130" s="96"/>
      <c r="F130" s="98">
        <v>44921.18</v>
      </c>
    </row>
    <row r="131" spans="1:6" ht="47.25">
      <c r="A131" s="96" t="s">
        <v>390</v>
      </c>
      <c r="B131" s="97" t="s">
        <v>133</v>
      </c>
      <c r="C131" s="96" t="s">
        <v>332</v>
      </c>
      <c r="D131" s="96" t="s">
        <v>100</v>
      </c>
      <c r="E131" s="96"/>
      <c r="F131" s="98">
        <v>44921.18</v>
      </c>
    </row>
    <row r="132" spans="1:6" ht="15.75">
      <c r="A132" s="96" t="s">
        <v>391</v>
      </c>
      <c r="B132" s="97" t="s">
        <v>88</v>
      </c>
      <c r="C132" s="96" t="s">
        <v>332</v>
      </c>
      <c r="D132" s="96" t="s">
        <v>100</v>
      </c>
      <c r="E132" s="96" t="s">
        <v>79</v>
      </c>
      <c r="F132" s="98">
        <v>44921.18</v>
      </c>
    </row>
    <row r="133" spans="1:6" ht="15.75">
      <c r="A133" s="90" t="s">
        <v>392</v>
      </c>
      <c r="B133" s="91" t="s">
        <v>88</v>
      </c>
      <c r="C133" s="90" t="s">
        <v>332</v>
      </c>
      <c r="D133" s="90" t="s">
        <v>347</v>
      </c>
      <c r="E133" s="90" t="s">
        <v>79</v>
      </c>
      <c r="F133" s="92">
        <v>44921.18</v>
      </c>
    </row>
    <row r="134" spans="1:6" ht="94.5">
      <c r="A134" s="96" t="s">
        <v>393</v>
      </c>
      <c r="B134" s="97" t="s">
        <v>196</v>
      </c>
      <c r="C134" s="96" t="s">
        <v>273</v>
      </c>
      <c r="D134" s="96"/>
      <c r="E134" s="96"/>
      <c r="F134" s="98">
        <v>6581.15</v>
      </c>
    </row>
    <row r="135" spans="1:6" ht="47.25">
      <c r="A135" s="96" t="s">
        <v>395</v>
      </c>
      <c r="B135" s="97" t="s">
        <v>300</v>
      </c>
      <c r="C135" s="96" t="s">
        <v>273</v>
      </c>
      <c r="D135" s="96" t="s">
        <v>134</v>
      </c>
      <c r="E135" s="96"/>
      <c r="F135" s="98">
        <v>6581.15</v>
      </c>
    </row>
    <row r="136" spans="1:6" ht="47.25">
      <c r="A136" s="96" t="s">
        <v>396</v>
      </c>
      <c r="B136" s="97" t="s">
        <v>133</v>
      </c>
      <c r="C136" s="96" t="s">
        <v>273</v>
      </c>
      <c r="D136" s="96" t="s">
        <v>100</v>
      </c>
      <c r="E136" s="96"/>
      <c r="F136" s="98">
        <v>6581.15</v>
      </c>
    </row>
    <row r="137" spans="1:6" ht="15.75">
      <c r="A137" s="96" t="s">
        <v>346</v>
      </c>
      <c r="B137" s="97" t="s">
        <v>84</v>
      </c>
      <c r="C137" s="96" t="s">
        <v>273</v>
      </c>
      <c r="D137" s="96" t="s">
        <v>100</v>
      </c>
      <c r="E137" s="96" t="s">
        <v>83</v>
      </c>
      <c r="F137" s="98">
        <v>6581.15</v>
      </c>
    </row>
    <row r="138" spans="1:6" ht="15.75">
      <c r="A138" s="90" t="s">
        <v>292</v>
      </c>
      <c r="B138" s="91" t="s">
        <v>84</v>
      </c>
      <c r="C138" s="90" t="s">
        <v>273</v>
      </c>
      <c r="D138" s="90" t="s">
        <v>347</v>
      </c>
      <c r="E138" s="90" t="s">
        <v>83</v>
      </c>
      <c r="F138" s="92">
        <v>6581.15</v>
      </c>
    </row>
    <row r="139" spans="1:6" ht="78.75">
      <c r="A139" s="96" t="s">
        <v>397</v>
      </c>
      <c r="B139" s="97" t="s">
        <v>135</v>
      </c>
      <c r="C139" s="96" t="s">
        <v>309</v>
      </c>
      <c r="D139" s="96"/>
      <c r="E139" s="96"/>
      <c r="F139" s="98">
        <v>33922.56</v>
      </c>
    </row>
    <row r="140" spans="1:6" ht="47.25">
      <c r="A140" s="96" t="s">
        <v>398</v>
      </c>
      <c r="B140" s="97" t="s">
        <v>300</v>
      </c>
      <c r="C140" s="96" t="s">
        <v>309</v>
      </c>
      <c r="D140" s="96" t="s">
        <v>134</v>
      </c>
      <c r="E140" s="96"/>
      <c r="F140" s="98">
        <v>33922.56</v>
      </c>
    </row>
    <row r="141" spans="1:6" ht="47.25">
      <c r="A141" s="96" t="s">
        <v>399</v>
      </c>
      <c r="B141" s="97" t="s">
        <v>133</v>
      </c>
      <c r="C141" s="96" t="s">
        <v>309</v>
      </c>
      <c r="D141" s="96" t="s">
        <v>100</v>
      </c>
      <c r="E141" s="96"/>
      <c r="F141" s="98">
        <v>33922.56</v>
      </c>
    </row>
    <row r="142" spans="1:6" ht="31.5">
      <c r="A142" s="96" t="s">
        <v>400</v>
      </c>
      <c r="B142" s="97" t="s">
        <v>92</v>
      </c>
      <c r="C142" s="96" t="s">
        <v>309</v>
      </c>
      <c r="D142" s="96" t="s">
        <v>100</v>
      </c>
      <c r="E142" s="96" t="s">
        <v>93</v>
      </c>
      <c r="F142" s="98">
        <v>33922.56</v>
      </c>
    </row>
    <row r="143" spans="1:6" ht="31.5">
      <c r="A143" s="90" t="s">
        <v>401</v>
      </c>
      <c r="B143" s="91" t="s">
        <v>92</v>
      </c>
      <c r="C143" s="90" t="s">
        <v>309</v>
      </c>
      <c r="D143" s="90" t="s">
        <v>347</v>
      </c>
      <c r="E143" s="90" t="s">
        <v>93</v>
      </c>
      <c r="F143" s="92">
        <v>33922.56</v>
      </c>
    </row>
    <row r="144" spans="1:6" ht="63">
      <c r="A144" s="96" t="s">
        <v>402</v>
      </c>
      <c r="B144" s="97" t="s">
        <v>366</v>
      </c>
      <c r="C144" s="96" t="s">
        <v>367</v>
      </c>
      <c r="D144" s="96"/>
      <c r="E144" s="96"/>
      <c r="F144" s="98">
        <v>91235.29</v>
      </c>
    </row>
    <row r="145" spans="1:6" ht="47.25">
      <c r="A145" s="96" t="s">
        <v>403</v>
      </c>
      <c r="B145" s="97" t="s">
        <v>300</v>
      </c>
      <c r="C145" s="96" t="s">
        <v>367</v>
      </c>
      <c r="D145" s="96" t="s">
        <v>134</v>
      </c>
      <c r="E145" s="96"/>
      <c r="F145" s="98">
        <v>91235.29</v>
      </c>
    </row>
    <row r="146" spans="1:6" ht="47.25">
      <c r="A146" s="96" t="s">
        <v>404</v>
      </c>
      <c r="B146" s="97" t="s">
        <v>133</v>
      </c>
      <c r="C146" s="96" t="s">
        <v>367</v>
      </c>
      <c r="D146" s="96" t="s">
        <v>100</v>
      </c>
      <c r="E146" s="96"/>
      <c r="F146" s="98">
        <v>91235.29</v>
      </c>
    </row>
    <row r="147" spans="1:6" ht="15.75">
      <c r="A147" s="96" t="s">
        <v>405</v>
      </c>
      <c r="B147" s="97" t="s">
        <v>88</v>
      </c>
      <c r="C147" s="96" t="s">
        <v>367</v>
      </c>
      <c r="D147" s="96" t="s">
        <v>100</v>
      </c>
      <c r="E147" s="96" t="s">
        <v>79</v>
      </c>
      <c r="F147" s="98">
        <v>91235.29</v>
      </c>
    </row>
    <row r="148" spans="1:6" ht="15.75">
      <c r="A148" s="90" t="s">
        <v>406</v>
      </c>
      <c r="B148" s="91" t="s">
        <v>88</v>
      </c>
      <c r="C148" s="90" t="s">
        <v>367</v>
      </c>
      <c r="D148" s="90" t="s">
        <v>347</v>
      </c>
      <c r="E148" s="90" t="s">
        <v>79</v>
      </c>
      <c r="F148" s="92">
        <v>91235.29</v>
      </c>
    </row>
    <row r="149" spans="1:6" ht="15.75">
      <c r="A149" s="93" t="s">
        <v>407</v>
      </c>
      <c r="B149" s="94" t="s">
        <v>250</v>
      </c>
      <c r="C149" s="93"/>
      <c r="D149" s="93"/>
      <c r="E149" s="93"/>
      <c r="F149" s="142">
        <v>10226152.95</v>
      </c>
    </row>
  </sheetData>
  <sheetProtection/>
  <mergeCells count="6">
    <mergeCell ref="B2:I2"/>
    <mergeCell ref="A5:F5"/>
    <mergeCell ref="A6:A7"/>
    <mergeCell ref="B6:B7"/>
    <mergeCell ref="C6:E6"/>
    <mergeCell ref="F6:F7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2021-02-15T08:45:18Z</cp:lastPrinted>
  <dcterms:created xsi:type="dcterms:W3CDTF">2013-11-14T10:36:13Z</dcterms:created>
  <dcterms:modified xsi:type="dcterms:W3CDTF">2021-03-26T08:44:55Z</dcterms:modified>
  <cp:category/>
  <cp:version/>
  <cp:contentType/>
  <cp:contentStatus/>
</cp:coreProperties>
</file>