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5480" windowHeight="10830" activeTab="0"/>
  </bookViews>
  <sheets>
    <sheet name="ист прил 1 " sheetId="1" r:id="rId1"/>
    <sheet name="доходы 2022-24год прил 2" sheetId="2" r:id="rId2"/>
    <sheet name="функц прил 3" sheetId="3" r:id="rId3"/>
    <sheet name="вед 22прил 4" sheetId="4" r:id="rId4"/>
    <sheet name="вед 23-24 прил 5" sheetId="5" r:id="rId5"/>
    <sheet name="МП прил 6" sheetId="6" r:id="rId6"/>
    <sheet name="прогр 22 прил 7" sheetId="7" r:id="rId7"/>
    <sheet name="прогр 23-24 прил 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1_" localSheetId="0">#REF!</definedName>
    <definedName name="_1_">#REF!</definedName>
    <definedName name="_2016" localSheetId="0">#REF!</definedName>
    <definedName name="_2016">#REF!</definedName>
    <definedName name="_2016_" localSheetId="0">#REF!</definedName>
    <definedName name="_2016_">#REF!</definedName>
    <definedName name="_Date_" localSheetId="1">'[3]ожидаемое'!#REF!</definedName>
    <definedName name="_Date_" localSheetId="0">'[6]ожидаемое'!#REF!</definedName>
    <definedName name="_Date_" localSheetId="5">'[4]ожидаемое'!#REF!</definedName>
    <definedName name="_Date_">#REF!</definedName>
    <definedName name="_Otchet_Period_Source__AT_ObjectName" localSheetId="1">'[3]ожидаемое'!#REF!</definedName>
    <definedName name="_Otchet_Period_Source__AT_ObjectName" localSheetId="0">'[6]ожидаемое'!#REF!</definedName>
    <definedName name="_Otchet_Period_Source__AT_ObjectName" localSheetId="5">'[4]ожидаемое'!#REF!</definedName>
    <definedName name="_Otchet_Period_Source__AT_ObjectName">#REF!</definedName>
    <definedName name="_Period_" localSheetId="1">'[3]ожидаемое'!#REF!</definedName>
    <definedName name="_Period_" localSheetId="0">'[6]ожидаемое'!#REF!</definedName>
    <definedName name="_Period_" localSheetId="5">'[4]ожидаемое'!#REF!</definedName>
    <definedName name="_Period_">#REF!</definedName>
    <definedName name="_xlfn.BAHTTEXT" hidden="1">#NAME?</definedName>
    <definedName name="_программы_" localSheetId="0">'[8]ожидаемое'!#REF!</definedName>
    <definedName name="_программы_">'[8]ожидаемое'!#REF!</definedName>
    <definedName name="_ььтт_" localSheetId="0">#REF!</definedName>
    <definedName name="_ььтт_">#REF!</definedName>
    <definedName name="BFT_Print_Titles" localSheetId="3">'вед 22прил 4'!$7:$9</definedName>
    <definedName name="BFT_Print_Titles" localSheetId="4">'вед 23-24 прил 5'!$7:$9</definedName>
    <definedName name="BFT_Print_Titles" localSheetId="6">'прогр 22 прил 7'!$7:$9</definedName>
    <definedName name="BFT_Print_Titles" localSheetId="7">'прогр 23-24 прил 8'!$8:$10</definedName>
    <definedName name="BFT_Print_Titles" localSheetId="2">'функц прил 3'!$7:$9</definedName>
    <definedName name="bold_col_number" localSheetId="1">#REF!</definedName>
    <definedName name="bold_col_number" localSheetId="0">#REF!</definedName>
    <definedName name="bold_col_number" localSheetId="5">#REF!</definedName>
    <definedName name="bold_col_number">#REF!</definedName>
    <definedName name="Colspan" localSheetId="1">#REF!</definedName>
    <definedName name="Colspan" localSheetId="0">#REF!</definedName>
    <definedName name="Colspan" localSheetId="5">#REF!</definedName>
    <definedName name="Colspan">#REF!</definedName>
    <definedName name="first_table_col" localSheetId="1">#REF!</definedName>
    <definedName name="first_table_col" localSheetId="0">#REF!</definedName>
    <definedName name="first_table_col" localSheetId="5">#REF!</definedName>
    <definedName name="first_table_col">#REF!</definedName>
    <definedName name="first_table_row1" localSheetId="1">#REF!</definedName>
    <definedName name="first_table_row1" localSheetId="0">#REF!</definedName>
    <definedName name="first_table_row1" localSheetId="5">#REF!</definedName>
    <definedName name="first_table_row1">#REF!</definedName>
    <definedName name="first_table_row2" localSheetId="1">#REF!</definedName>
    <definedName name="first_table_row2" localSheetId="0">#REF!</definedName>
    <definedName name="first_table_row2" localSheetId="5">#REF!</definedName>
    <definedName name="first_table_row2">#REF!</definedName>
    <definedName name="gyfg" localSheetId="0">#REF!</definedName>
    <definedName name="gyfg">#REF!</definedName>
    <definedName name="LAST_CELL" localSheetId="3">'вед 22прил 4'!$H$105</definedName>
    <definedName name="LAST_CELL" localSheetId="4">'вед 23-24 прил 5'!$I$89</definedName>
    <definedName name="LAST_CELL" localSheetId="6">'прогр 22 прил 7'!$G$112</definedName>
    <definedName name="LAST_CELL" localSheetId="7">'прогр 23-24 прил 8'!$H$95</definedName>
    <definedName name="LAST_CELL" localSheetId="2">'функц прил 3'!$G$43</definedName>
    <definedName name="max_col_razn" localSheetId="1">#REF!</definedName>
    <definedName name="max_col_razn" localSheetId="0">#REF!</definedName>
    <definedName name="max_col_razn" localSheetId="5">#REF!</definedName>
    <definedName name="max_col_razn">#REF!</definedName>
    <definedName name="nc" localSheetId="1">#REF!</definedName>
    <definedName name="nc" localSheetId="0">#REF!</definedName>
    <definedName name="nc" localSheetId="5">#REF!</definedName>
    <definedName name="nc">#REF!</definedName>
    <definedName name="need_bold_rows" localSheetId="1">#REF!</definedName>
    <definedName name="need_bold_rows" localSheetId="0">#REF!</definedName>
    <definedName name="need_bold_rows" localSheetId="5">#REF!</definedName>
    <definedName name="need_bold_rows">#REF!</definedName>
    <definedName name="need_build_down" localSheetId="1">#REF!</definedName>
    <definedName name="need_build_down" localSheetId="0">#REF!</definedName>
    <definedName name="need_build_down" localSheetId="5">#REF!</definedName>
    <definedName name="need_build_down">#REF!</definedName>
    <definedName name="need_control_sum" localSheetId="1">#REF!</definedName>
    <definedName name="need_control_sum" localSheetId="0">#REF!</definedName>
    <definedName name="need_control_sum" localSheetId="5">#REF!</definedName>
    <definedName name="need_control_sum">#REF!</definedName>
    <definedName name="page_to_sheet_br" localSheetId="1">#REF!</definedName>
    <definedName name="page_to_sheet_br" localSheetId="0">#REF!</definedName>
    <definedName name="page_to_sheet_br" localSheetId="5">#REF!</definedName>
    <definedName name="page_to_sheet_br">#REF!</definedName>
    <definedName name="razn_down_rows" localSheetId="1">#REF!</definedName>
    <definedName name="razn_down_rows" localSheetId="0">#REF!</definedName>
    <definedName name="razn_down_rows" localSheetId="5">#REF!</definedName>
    <definedName name="razn_down_rows">#REF!</definedName>
    <definedName name="rows_to_delete" localSheetId="1">#REF!</definedName>
    <definedName name="rows_to_delete" localSheetId="0">#REF!</definedName>
    <definedName name="rows_to_delete" localSheetId="5">#REF!</definedName>
    <definedName name="rows_to_delete">#REF!</definedName>
    <definedName name="rows_to_last" localSheetId="1">#REF!</definedName>
    <definedName name="rows_to_last" localSheetId="0">#REF!</definedName>
    <definedName name="rows_to_last" localSheetId="5">#REF!</definedName>
    <definedName name="rows_to_last">#REF!</definedName>
    <definedName name="Signature_in_razn" localSheetId="1">#REF!</definedName>
    <definedName name="Signature_in_razn" localSheetId="0">#REF!</definedName>
    <definedName name="Signature_in_razn" localSheetId="5">#REF!</definedName>
    <definedName name="Signature_in_razn">#REF!</definedName>
    <definedName name="доходы" localSheetId="0">#REF!</definedName>
    <definedName name="доходы">#REF!</definedName>
    <definedName name="_xlnm.Print_Titles" localSheetId="1">'доходы 2022-24год прил 2'!$7:$9</definedName>
    <definedName name="_xlnm.Print_Titles" localSheetId="0">'ист прил 1 '!$9:$10</definedName>
    <definedName name="_xlnm.Print_Area" localSheetId="1">'доходы 2022-24год прил 2'!$A$1:$M$57</definedName>
    <definedName name="_xlnm.Print_Area" localSheetId="0">'ист прил 1 '!$A$1:$G$20</definedName>
    <definedName name="прп_пп_ппап" localSheetId="0">#REF!</definedName>
    <definedName name="прп_пп_ппап">#REF!</definedName>
  </definedNames>
  <calcPr fullCalcOnLoad="1"/>
</workbook>
</file>

<file path=xl/sharedStrings.xml><?xml version="1.0" encoding="utf-8"?>
<sst xmlns="http://schemas.openxmlformats.org/spreadsheetml/2006/main" count="2403" uniqueCount="384">
  <si>
    <t>№ строки</t>
  </si>
  <si>
    <t>Наименование показателя</t>
  </si>
  <si>
    <t>2</t>
  </si>
  <si>
    <t>3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</si>
  <si>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</si>
  <si>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</si>
  <si>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Увеличение остатков средств бюджета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</si>
  <si>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</si>
  <si>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</si>
  <si>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>Уменьшение остатков средств бюджетов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</si>
  <si>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</si>
  <si>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</si>
  <si>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Источники внутреннего финансирования дефицита </t>
  </si>
  <si>
    <t>Код бюджетной классификации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</si>
  <si>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</si>
  <si>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</si>
  <si>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</si>
  <si>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</si>
  <si>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</si>
  <si>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</si>
  <si>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4</t>
  </si>
  <si>
    <t>5</t>
  </si>
  <si>
    <t>6</t>
  </si>
  <si>
    <t>7</t>
  </si>
  <si>
    <t>8</t>
  </si>
  <si>
    <t>9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</si>
  <si>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</si>
  <si>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</si>
  <si>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</si>
  <si>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</si>
  <si>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</si>
  <si>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</si>
  <si>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</si>
  <si>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</si>
  <si>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</si>
  <si>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</si>
  <si>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</si>
  <si>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</si>
  <si>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030</t>
  </si>
  <si>
    <t>100</t>
  </si>
  <si>
    <t>03</t>
  </si>
  <si>
    <t>230</t>
  </si>
  <si>
    <t>250</t>
  </si>
  <si>
    <t>260</t>
  </si>
  <si>
    <t>05</t>
  </si>
  <si>
    <t>06</t>
  </si>
  <si>
    <t>НАЛОГИ НА ИМУЩЕСТВО</t>
  </si>
  <si>
    <t xml:space="preserve">Налог на имущество физических лиц </t>
  </si>
  <si>
    <t>10</t>
  </si>
  <si>
    <t>Земельный налог</t>
  </si>
  <si>
    <t>033</t>
  </si>
  <si>
    <t>08</t>
  </si>
  <si>
    <t>ГОСУДАРСТВЕННАЯ ПОШЛИНА</t>
  </si>
  <si>
    <t>04</t>
  </si>
  <si>
    <t>020</t>
  </si>
  <si>
    <t>040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</si>
  <si>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</si>
  <si>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</si>
  <si>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</si>
  <si>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14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</si>
  <si>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</si>
  <si>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</si>
  <si>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001</t>
  </si>
  <si>
    <t>Дотации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</si>
  <si>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</si>
  <si>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Иные межбюджетные трансферты</t>
  </si>
  <si>
    <t>999</t>
  </si>
  <si>
    <t>Прочие межбюджетные трансферты, передаваемые бюджетам</t>
  </si>
  <si>
    <t>ВСЕГО ДОХОДОВ</t>
  </si>
  <si>
    <t xml:space="preserve"> 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</si>
  <si>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</si>
  <si>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</si>
  <si>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</si>
  <si>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</si>
  <si>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</si>
  <si>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0200</t>
  </si>
  <si>
    <t>0203</t>
  </si>
  <si>
    <t>0300</t>
  </si>
  <si>
    <t>0500</t>
  </si>
  <si>
    <t>0503</t>
  </si>
  <si>
    <t>0800</t>
  </si>
  <si>
    <t>Культура</t>
  </si>
  <si>
    <t>0801</t>
  </si>
  <si>
    <t>0113</t>
  </si>
  <si>
    <t>Другие общегосударственные вопросы</t>
  </si>
  <si>
    <t>0400</t>
  </si>
  <si>
    <t>Дорожное хозяйство (дорожные фонды)</t>
  </si>
  <si>
    <t>0409</t>
  </si>
  <si>
    <t>Благоустройство</t>
  </si>
  <si>
    <t>Другие вопросы в области жилищно-коммунального хозяйства</t>
  </si>
  <si>
    <t>0505</t>
  </si>
  <si>
    <t>037</t>
  </si>
  <si>
    <t>0111</t>
  </si>
  <si>
    <t>0310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</si>
  <si>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</si>
  <si>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</si>
  <si>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240</t>
  </si>
  <si>
    <t>Дотации бюджетам сельских поселений на выравнивание бюджетной обеспеченности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</si>
  <si>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</si>
  <si>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</si>
  <si>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</si>
  <si>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 налог  с физических лиц</t>
  </si>
  <si>
    <t>043</t>
  </si>
  <si>
    <t>024</t>
  </si>
  <si>
    <t>7514</t>
  </si>
  <si>
    <t>Субвенции бюджетам сельских поселений на выполнение государственных полномочий по созданию и обеспечению деятельности  административных комиссий  в рамках не программных мероприятий</t>
  </si>
  <si>
    <t>Субвенции местным бюджетам на выполнение передаваемых полномочий субъектов Российской  Федерации</t>
  </si>
  <si>
    <t>Субвенции бюджетам сельских поселений на выполнение передаваемых полномочий субъектов Российской  Федерации</t>
  </si>
  <si>
    <t>Прочие межбюджетные трансферты, передаваемые бюджетам 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</si>
  <si>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</si>
  <si>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</si>
  <si>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 уплаты акцизов на дизельное топливо, подлежащие распределению между бюджетами субъектов Росийской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</si>
  <si>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</si>
  <si>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</si>
  <si>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</si>
  <si>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</si>
  <si>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 за совершение нотариальных действий должностными лицами органов местного самоуправления, уполномоченными в соответствии  с законодательными актами Российской Федерации на совершение  нотариальных действий </t>
  </si>
  <si>
    <t>Земельный налог с физических лиц, обладающих земельным участком, расположенным в границах 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</si>
  <si>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</si>
  <si>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№ п/п</t>
  </si>
  <si>
    <t>Защита населения и территории администрации Нарвинского сельсовета от чрезвычайных ситуаций природного и техногенного характера</t>
  </si>
  <si>
    <t>Благоустройство территории Нарвинского сельсовета</t>
  </si>
  <si>
    <t>Управление муниципальным имуществом муниципального образования Администрации Нарвинского сельсовета</t>
  </si>
  <si>
    <t>Название муниципальной программы</t>
  </si>
  <si>
    <t>№п/п</t>
  </si>
  <si>
    <t>Условно утвержденные расходы</t>
  </si>
  <si>
    <t>17</t>
  </si>
  <si>
    <t>Иные закупки товаров, работ и услуг для обеспечения государственных (муниципальных) нужд</t>
  </si>
  <si>
    <t>200</t>
  </si>
  <si>
    <t>540</t>
  </si>
  <si>
    <t>500</t>
  </si>
  <si>
    <t>Межбюджетные трансферты</t>
  </si>
  <si>
    <t>КУЛЬТУРА, КИНЕМАТОГРАФИЯ</t>
  </si>
  <si>
    <t>Расходы на передачу полномочий по финансированию части расходов по организации в границах поселения электро-, тепло-, газо- и водоснобжения населения, водоотведения, снабжения населения топливом, в соответствии с заключенными соглашениями в рамках непрограммных мероприятий</t>
  </si>
  <si>
    <t>Предупреждения и ликвидация последствий чрезвучайных ситуаций и стихийных бедствий природного и техногенного характера в рамках подпрограммы"Обеспечение предупреждения возникновения и развития чрезвычайных ситуаций" муниципальной программы "Защита населения и территории Нарвинского сельсовета от чрезвычайных ситуаций природного и техногенного характера"</t>
  </si>
  <si>
    <t>Расходы на содержания уличного освещения в рамках подпрограммы "Энергосбережение и повышение энергетической эффективности в Нарвинском сельсовете" муниципальной программы "Благоустройство территорий Нарвинского сельсовета"</t>
  </si>
  <si>
    <t>ЖИЛИЩНО-КОММУНАЛЬНОЕ ХОЗЯЙСТВО</t>
  </si>
  <si>
    <t>94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</si>
  <si>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местного бюджета в рамках подпрограммы "Содержание и ремонт улично-дорожной сети на территории Нарвинского сельсовета" муниципальной программы " Благоустройство территорий Нарвинского сельсовета"</t>
  </si>
  <si>
    <t>93</t>
  </si>
  <si>
    <t>92</t>
  </si>
  <si>
    <t>91</t>
  </si>
  <si>
    <t>90</t>
  </si>
  <si>
    <t>НАЦИОНАЛЬНАЯ ЭКОНОМИКА</t>
  </si>
  <si>
    <t>89</t>
  </si>
  <si>
    <t>88</t>
  </si>
  <si>
    <t>87</t>
  </si>
  <si>
    <t>86</t>
  </si>
  <si>
    <t>85</t>
  </si>
  <si>
    <t>84</t>
  </si>
  <si>
    <t>83</t>
  </si>
  <si>
    <t>Расходы на выплаты персоналу казенных учреждений</t>
  </si>
  <si>
    <t>82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</si>
  <si>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</si>
  <si>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81</t>
  </si>
  <si>
    <t>80</t>
  </si>
  <si>
    <t>79</t>
  </si>
  <si>
    <t>78</t>
  </si>
  <si>
    <t>77</t>
  </si>
  <si>
    <t>76</t>
  </si>
  <si>
    <t>75</t>
  </si>
  <si>
    <t>74</t>
  </si>
  <si>
    <t>73</t>
  </si>
  <si>
    <t>72</t>
  </si>
  <si>
    <t>71</t>
  </si>
  <si>
    <t>70</t>
  </si>
  <si>
    <t>69</t>
  </si>
  <si>
    <t>НАЦИОНАЛЬНАЯ БЕЗОПАСНОСТЬ И ПРАВООХРАНИТЕЛЬНАЯ ДЕЯТЕЛЬНОСТЬ</t>
  </si>
  <si>
    <t>68</t>
  </si>
  <si>
    <t>67</t>
  </si>
  <si>
    <t>66</t>
  </si>
  <si>
    <t>65</t>
  </si>
  <si>
    <t>64</t>
  </si>
  <si>
    <t>63</t>
  </si>
  <si>
    <t>62</t>
  </si>
  <si>
    <t>Расходы на выплаты персоналу государственных (муниципальных) органов</t>
  </si>
  <si>
    <t>61</t>
  </si>
  <si>
    <t>60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</si>
  <si>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</si>
  <si>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59</t>
  </si>
  <si>
    <t>Мобилизационная и вневойсковая подготовка</t>
  </si>
  <si>
    <t>58</t>
  </si>
  <si>
    <t>НАЦИОНАЛЬНАЯ ОБОРОНА</t>
  </si>
  <si>
    <t>57</t>
  </si>
  <si>
    <t>56</t>
  </si>
  <si>
    <t>55</t>
  </si>
  <si>
    <t>54</t>
  </si>
  <si>
    <t>53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</si>
  <si>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</si>
  <si>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52</t>
  </si>
  <si>
    <t>51</t>
  </si>
  <si>
    <t>870</t>
  </si>
  <si>
    <t>Резервные средства</t>
  </si>
  <si>
    <t>50</t>
  </si>
  <si>
    <t>49</t>
  </si>
  <si>
    <t>800</t>
  </si>
  <si>
    <t>Иные бюджетные ассигнования</t>
  </si>
  <si>
    <t>48</t>
  </si>
  <si>
    <t>47</t>
  </si>
  <si>
    <t>Резервные фонды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</si>
  <si>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</si>
  <si>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</si>
  <si>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</si>
  <si>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</si>
  <si>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</si>
  <si>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</si>
  <si>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</si>
  <si>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</si>
  <si>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</si>
  <si>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</si>
  <si>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</si>
  <si>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</si>
  <si>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</si>
  <si>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</si>
  <si>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</si>
  <si>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</si>
  <si>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</si>
  <si>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</si>
  <si>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</si>
  <si>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</si>
  <si>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</si>
  <si>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</si>
  <si>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</si>
  <si>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</si>
  <si>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</si>
  <si>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</si>
  <si>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</si>
  <si>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</si>
  <si>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16</t>
  </si>
  <si>
    <t>15</t>
  </si>
  <si>
    <t>Выполнение функций органами местного самоуправления в рамках подпрограммы "Содержание объектов муниципальной собственности" муниципальной прграммы "Управление муниципальным имуществом муниципального образования Администрации Нарвинского сельсовета"</t>
  </si>
  <si>
    <t>13</t>
  </si>
  <si>
    <t>12</t>
  </si>
  <si>
    <t>Глава муниципального образования в рамках непрограммных мероприятий</t>
  </si>
  <si>
    <t>ОБЩЕГОСУДАРСТВЕННЫЕ ВОПРОСЫ</t>
  </si>
  <si>
    <t>КВР</t>
  </si>
  <si>
    <t>КЦСР</t>
  </si>
  <si>
    <t>КФСР</t>
  </si>
  <si>
    <t>КВСР</t>
  </si>
  <si>
    <t>КБК</t>
  </si>
  <si>
    <t>32</t>
  </si>
  <si>
    <t>ВСЕГО:</t>
  </si>
  <si>
    <t>Увеличение прочих остатков денежных средств бюджетов  сельских поселений</t>
  </si>
  <si>
    <t>Уменьшение прочих остатков денежных средств бюджетов  сельских поселений</t>
  </si>
  <si>
    <t>код главного администратора</t>
  </si>
  <si>
    <t xml:space="preserve">Код 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</si>
  <si>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</si>
  <si>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037 01 00 00 00 00 0000 000</t>
  </si>
  <si>
    <t>037 01 05 00 00 00 0000 000</t>
  </si>
  <si>
    <t>037 01 05 00 00 00 0000 500</t>
  </si>
  <si>
    <t xml:space="preserve"> 037 01 05 02 00 00 0000 500</t>
  </si>
  <si>
    <t xml:space="preserve"> 037 01 05 02 01 00 0000 510</t>
  </si>
  <si>
    <t>037 01 05 02 01 10 0000 510</t>
  </si>
  <si>
    <t>037 01 05 00 00 00 0000 600</t>
  </si>
  <si>
    <t>037 01 05 02 00 00 0000 600</t>
  </si>
  <si>
    <t>037 01 05 02 01 00 0000 610</t>
  </si>
  <si>
    <t>037 01 05 02 01 10 0000 610</t>
  </si>
  <si>
    <t>Доходы от сдачи в аренду имущества, составляющего казну сельских поселений (за исключением земельных участков)</t>
  </si>
  <si>
    <t>075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</si>
  <si>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</si>
  <si>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</si>
  <si>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070</t>
  </si>
  <si>
    <t>9990000130</t>
  </si>
  <si>
    <t>0110000150</t>
  </si>
  <si>
    <t>9990075140</t>
  </si>
  <si>
    <t>9990051180</t>
  </si>
  <si>
    <t>0410067380</t>
  </si>
  <si>
    <t>0230067230</t>
  </si>
  <si>
    <t>0210067210</t>
  </si>
  <si>
    <t>9990067350</t>
  </si>
  <si>
    <t>Приложение № 7</t>
  </si>
  <si>
    <t>код аналитической группы подвида</t>
  </si>
  <si>
    <t>Наименование кода классификации доходов бюджета</t>
  </si>
  <si>
    <t>118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</si>
  <si>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</si>
  <si>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</si>
  <si>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Муниципальная программа "Управление муниципальным имуществом муниципального образования Администрации Нарвинского сельсовета"</t>
  </si>
  <si>
    <t>0100000000</t>
  </si>
  <si>
    <t>850</t>
  </si>
  <si>
    <t>0210000000</t>
  </si>
  <si>
    <t>0200000000</t>
  </si>
  <si>
    <t>0400000000</t>
  </si>
  <si>
    <t>0410000000</t>
  </si>
  <si>
    <t>ДОХОДЫ ОТ ОКАЗАНИЯ ПЛАТНЫХ УСЛУГ (РАБОТ) И КОМПЕНСАЦИИ ЗАТРАТ ГОСУДАРСТВА</t>
  </si>
  <si>
    <t>130</t>
  </si>
  <si>
    <t>Доходы от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</si>
  <si>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</si>
  <si>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</si>
  <si>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</si>
  <si>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сельских поселений</t>
  </si>
  <si>
    <t>9990000000</t>
  </si>
  <si>
    <t>0110000000</t>
  </si>
  <si>
    <t>Закупка товаров, работ и услуг для обеспечения государственных (муниципальных) нужд</t>
  </si>
  <si>
    <t>Муниципальная программа "Защита населения и территории Нарвинского сельсовета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</si>
  <si>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ситуаций."</t>
  </si>
  <si>
    <t>Муниципальная программа " Благоустройство территорий Нарвинского сельсовета"</t>
  </si>
  <si>
    <t>Подпрограмма "Содержание и ремонт улично-дорожной сети на территории Нарвинского сельсовета"</t>
  </si>
  <si>
    <t>0230000000</t>
  </si>
  <si>
    <t>Подпрограмма "Энергосбережение и повышение энергетической эффективности в Нарвинском сельсовете"</t>
  </si>
  <si>
    <t>Передача полномочий в области культуры</t>
  </si>
  <si>
    <t>999006734К</t>
  </si>
  <si>
    <t>Уплата налогов, сборов и иных платежей</t>
  </si>
  <si>
    <t>0120000150</t>
  </si>
  <si>
    <t>0120000000</t>
  </si>
  <si>
    <t>Подпрограмма "Содержание объектов муниципальной собственности"</t>
  </si>
  <si>
    <t>Выполнение функций органами местного самоуправления в рамках подпрограммы "Обеспечение реализации программы и прочие мероприятия" муниципальной прграммы "Управление муниципальным имуществом муниципального образования Администрации Нарвинского сельсовета"</t>
  </si>
  <si>
    <t>Подпограмма "Обеспечение реализации программы и прочие мероприятия"</t>
  </si>
  <si>
    <t>98</t>
  </si>
  <si>
    <t>97</t>
  </si>
  <si>
    <t>96</t>
  </si>
  <si>
    <t>95</t>
  </si>
  <si>
    <t>0106</t>
  </si>
  <si>
    <t>Прочие расходы в рамках непрограммных мероприятий</t>
  </si>
  <si>
    <t>9900000000</t>
  </si>
  <si>
    <t>Прочие расходы</t>
  </si>
  <si>
    <t>103</t>
  </si>
  <si>
    <t>102</t>
  </si>
  <si>
    <t>101</t>
  </si>
  <si>
    <t>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</si>
  <si>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</si>
  <si>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2022</t>
  </si>
  <si>
    <t>150</t>
  </si>
  <si>
    <t>Приложение № 5</t>
  </si>
  <si>
    <t>9990001010</t>
  </si>
  <si>
    <t>Расходы за счет резервного фонда</t>
  </si>
  <si>
    <t>2022год</t>
  </si>
  <si>
    <r>
      <t>Приложение №</t>
    </r>
    <r>
      <rPr>
        <u val="single"/>
        <sz val="10"/>
        <rFont val="Times New Roman"/>
        <family val="1"/>
      </rPr>
      <t>1</t>
    </r>
  </si>
  <si>
    <t>2023</t>
  </si>
  <si>
    <t>Защита населения и территории от чрезвычайных ситуаций природного и техногенного характера, пожарная безопасность</t>
  </si>
  <si>
    <t>121</t>
  </si>
  <si>
    <t>129</t>
  </si>
  <si>
    <t>244</t>
  </si>
  <si>
    <t>853</t>
  </si>
  <si>
    <t>111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</si>
  <si>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</si>
  <si>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</si>
  <si>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</si>
  <si>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</t>
  </si>
  <si>
    <t>Уплата иных платежей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</si>
  <si>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</si>
  <si>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</si>
  <si>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2023год</t>
  </si>
  <si>
    <t xml:space="preserve">к решению  Нарвинского сельского Совета депутатов  "О  проекте бюджета Нарвинского сельсовета на 2022 год и плановый период 2023-2024годов" </t>
  </si>
  <si>
    <t>бюджета сельсовета на 2022 год и плановый период 2023-2024 годов</t>
  </si>
  <si>
    <t>2024</t>
  </si>
  <si>
    <t>к решению  Нарвинского сельского Совета депутатов "О проекте бюджета Нарвинского сельсовета на 2022 год и плановый период 2023-2024годов"</t>
  </si>
  <si>
    <t>Доходы  бюджета сельсовета на 2022 год и плановый период 2023-2024 годов</t>
  </si>
  <si>
    <t xml:space="preserve">                 2022 год</t>
  </si>
  <si>
    <t xml:space="preserve">       2023 год</t>
  </si>
  <si>
    <t xml:space="preserve">   2024 год</t>
  </si>
  <si>
    <t>НАЛОГИ НА СОВОКУПНЫЙ ДОХОД</t>
  </si>
  <si>
    <t>Единый сельскохозяйственный налог</t>
  </si>
  <si>
    <t>Приложение № 2</t>
  </si>
  <si>
    <t>Единица измерения:</t>
  </si>
  <si>
    <t>руб.</t>
  </si>
  <si>
    <t>Закупка энергетических ресурсов</t>
  </si>
  <si>
    <t>247</t>
  </si>
  <si>
    <t>Передача полномочий по осуществлению внутреннего муниципального финансового контроля в сфере бюджетных правоотношений в рамках непрограммных мероприятий</t>
  </si>
  <si>
    <t>9990067390</t>
  </si>
  <si>
    <t>Другие вопросы в области национальной безопасности и правоохранительной деятельности</t>
  </si>
  <si>
    <t>0314</t>
  </si>
  <si>
    <t>0410074980</t>
  </si>
  <si>
    <t>Другие вопросы в области культуры, кинематографии</t>
  </si>
  <si>
    <t>0804</t>
  </si>
  <si>
    <t>Приложение № 4</t>
  </si>
  <si>
    <t xml:space="preserve">к решению Нарвинского сельского Совета депутатов "О  проекте бюджета  Нарвинского сельсовета на 2022 год и                                                                                  плановый период 2023-2024 годов"  </t>
  </si>
  <si>
    <t>Ведомственная структура расходов бюджета администрации Нарвинского сельсовета на 2022 год</t>
  </si>
  <si>
    <t>2022 год</t>
  </si>
  <si>
    <t>Приложение № 3</t>
  </si>
  <si>
    <t>к решению  Нарвинского сельского Совета депутатов  "О проекте бюджета Нарвинского сельсовета на 2022 год и                                                                                                                     плановый период 2023-2024годов"</t>
  </si>
  <si>
    <t>Распределение расходов бюджета Нарвинского сельсовета по разделам и 
подразделам классификации расходов 
на 2022 год и плановый период 2023-2024 годов</t>
  </si>
  <si>
    <t>2024 год</t>
  </si>
  <si>
    <t>2023 год</t>
  </si>
  <si>
    <t>к решению Нарвинского сельского Совета депутатов "О проекте бюджета Нарвинского сельсовета на 2022 год и плановый период 2023-2024 годов"</t>
  </si>
  <si>
    <t>Ведомственная структура расходов бюджета администрации Нарвинского сельсовета на плановый период 2023-2024  годов</t>
  </si>
  <si>
    <t>Приложение 6</t>
  </si>
  <si>
    <t xml:space="preserve">к решению  Нарвинского сельского Совета депутатов "О проекте бюджета Нарвинского сельсовета на 2022 год и плановый период 2023-2024годов" </t>
  </si>
  <si>
    <t>Перечень муниципальных программ за счет средств бюджета Нарвинского сельсовета на 2022 год и плановый период 2023-2024 годов</t>
  </si>
  <si>
    <t>2024год</t>
  </si>
  <si>
    <t>к решению Нарвинского сельского Совета депутатов "О проекте бюджета Нарвинского сельсовета на 2022 год                                                                                                     и плановый период 2023-2024 годов"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</si>
  <si>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 2022 год</t>
  </si>
  <si>
    <t>Приложение №8</t>
  </si>
  <si>
    <t>к решению Нарвинского сельского Совета депутатов "О проекте бюджета Нарвинского сельсовета на 2022 год                                                                                                                                                            и плановый период 2023-2024 годов"</t>
  </si>
  <si>
    <t>Распределение бюджетных ассигнований по целевым статьям(муниципальным программам и непрогамным направлениям деятельности),группам и подгруппам видов расходов,разделам,подразделам классификации расходов бюджета  сельсовета на  плановый период 2023 -2024 годов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</si>
</sst>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_ ;[Red]\-#,##0\ "/>
    <numFmt numFmtId="175" formatCode="#,##0.00_ ;[Red]\-#,##0.00\ "/>
    <numFmt numFmtId="176" formatCode="#,##0.0_ ;[Red]\-#,##0.0\ "/>
    <numFmt numFmtId="177" formatCode="#,##0.00_ ;\-#,##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u val="single"/>
      <sz val="10"/>
      <name val="Times New Roman"/>
      <family val="1"/>
    </font>
    <font>
      <sz val="8"/>
      <name val="Arial Cyr"/>
      <family val="0"/>
    </font>
    <font>
      <sz val="12"/>
      <name val="Helv"/>
      <family val="0"/>
    </font>
    <font>
      <sz val="12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8"/>
      <color indexed="12"/>
      <name val="Arial Cyr"/>
      <family val="0"/>
    </font>
    <font>
      <b/>
      <sz val="10"/>
      <name val="Arial Cyr"/>
      <family val="0"/>
    </font>
    <font>
      <i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5" fillId="0" borderId="0">
      <alignment/>
      <protection/>
    </xf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4" fillId="0" borderId="0" xfId="60">
      <alignment/>
      <protection/>
    </xf>
    <xf numFmtId="0" fontId="23" fillId="0" borderId="0" xfId="60" applyFont="1">
      <alignment/>
      <protection/>
    </xf>
    <xf numFmtId="0" fontId="14" fillId="0" borderId="0" xfId="64" applyFont="1">
      <alignment/>
      <protection/>
    </xf>
    <xf numFmtId="0" fontId="24" fillId="0" borderId="0" xfId="64" applyFont="1">
      <alignment/>
      <protection/>
    </xf>
    <xf numFmtId="0" fontId="25" fillId="0" borderId="0" xfId="60" applyFont="1" applyFill="1" applyAlignment="1">
      <alignment horizontal="right"/>
      <protection/>
    </xf>
    <xf numFmtId="0" fontId="25" fillId="0" borderId="0" xfId="60" applyFont="1" applyFill="1" applyAlignment="1">
      <alignment horizontal="right"/>
      <protection/>
    </xf>
    <xf numFmtId="0" fontId="28" fillId="0" borderId="0" xfId="60" applyFont="1">
      <alignment/>
      <protection/>
    </xf>
    <xf numFmtId="4" fontId="26" fillId="0" borderId="10" xfId="61" applyNumberFormat="1" applyFont="1" applyFill="1" applyBorder="1" applyAlignment="1">
      <alignment vertical="top" wrapText="1"/>
      <protection/>
    </xf>
    <xf numFmtId="4" fontId="26" fillId="0" borderId="11" xfId="61" applyNumberFormat="1" applyFont="1" applyFill="1" applyBorder="1" applyAlignment="1">
      <alignment vertical="top" wrapText="1"/>
      <protection/>
    </xf>
    <xf numFmtId="4" fontId="27" fillId="0" borderId="11" xfId="61" applyNumberFormat="1" applyFont="1" applyFill="1" applyBorder="1" applyAlignment="1">
      <alignment vertical="top" wrapText="1"/>
      <protection/>
    </xf>
    <xf numFmtId="4" fontId="27" fillId="0" borderId="12" xfId="61" applyNumberFormat="1" applyFont="1" applyFill="1" applyBorder="1" applyAlignment="1">
      <alignment vertical="top" wrapText="1"/>
      <protection/>
    </xf>
    <xf numFmtId="0" fontId="22" fillId="0" borderId="0" xfId="65" applyFont="1" applyFill="1" applyAlignment="1">
      <alignment horizontal="center" vertical="center"/>
      <protection/>
    </xf>
    <xf numFmtId="49" fontId="22" fillId="0" borderId="0" xfId="74" applyNumberFormat="1" applyFont="1" applyFill="1" applyAlignment="1">
      <alignment horizontal="center" vertical="center"/>
    </xf>
    <xf numFmtId="0" fontId="22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vertical="top" wrapText="1"/>
      <protection/>
    </xf>
    <xf numFmtId="174" fontId="24" fillId="0" borderId="0" xfId="65" applyNumberFormat="1" applyFont="1" applyFill="1" applyAlignment="1">
      <alignment vertical="center"/>
      <protection/>
    </xf>
    <xf numFmtId="174" fontId="24" fillId="0" borderId="0" xfId="65" applyNumberFormat="1" applyFont="1" applyFill="1" applyAlignment="1">
      <alignment horizontal="center" vertical="center"/>
      <protection/>
    </xf>
    <xf numFmtId="174" fontId="29" fillId="0" borderId="0" xfId="65" applyNumberFormat="1" applyFont="1" applyFill="1" applyAlignment="1">
      <alignment vertical="center"/>
      <protection/>
    </xf>
    <xf numFmtId="0" fontId="29" fillId="0" borderId="0" xfId="65" applyFont="1" applyFill="1" applyAlignment="1">
      <alignment vertical="center"/>
      <protection/>
    </xf>
    <xf numFmtId="0" fontId="24" fillId="0" borderId="0" xfId="65" applyFont="1" applyFill="1" applyAlignment="1">
      <alignment vertical="center"/>
      <protection/>
    </xf>
    <xf numFmtId="0" fontId="22" fillId="0" borderId="0" xfId="65" applyFont="1" applyFill="1" applyAlignment="1">
      <alignment horizontal="center" vertical="top"/>
      <protection/>
    </xf>
    <xf numFmtId="174" fontId="24" fillId="0" borderId="0" xfId="65" applyNumberFormat="1" applyFont="1" applyFill="1" applyAlignment="1">
      <alignment horizontal="right" vertical="center"/>
      <protection/>
    </xf>
    <xf numFmtId="0" fontId="24" fillId="0" borderId="13" xfId="59" applyNumberFormat="1" applyFont="1" applyBorder="1" applyAlignment="1">
      <alignment horizontal="left" vertical="center" wrapText="1"/>
      <protection/>
    </xf>
    <xf numFmtId="0" fontId="14" fillId="0" borderId="0" xfId="62">
      <alignment/>
      <protection/>
    </xf>
    <xf numFmtId="0" fontId="24" fillId="0" borderId="0" xfId="62" applyFont="1">
      <alignment/>
      <protection/>
    </xf>
    <xf numFmtId="173" fontId="24" fillId="0" borderId="0" xfId="61" applyNumberFormat="1" applyFont="1" applyFill="1" applyBorder="1" applyAlignment="1">
      <alignment horizontal="right" wrapText="1" shrinkToFit="1"/>
      <protection/>
    </xf>
    <xf numFmtId="0" fontId="30" fillId="0" borderId="0" xfId="64" applyFont="1" applyAlignment="1">
      <alignment/>
      <protection/>
    </xf>
    <xf numFmtId="0" fontId="24" fillId="0" borderId="13" xfId="61" applyFont="1" applyFill="1" applyBorder="1" applyAlignment="1">
      <alignment horizontal="center" vertical="top" wrapText="1"/>
      <protection/>
    </xf>
    <xf numFmtId="0" fontId="24" fillId="0" borderId="14" xfId="61" applyFont="1" applyFill="1" applyBorder="1" applyAlignment="1">
      <alignment horizontal="center" vertical="top" wrapText="1" shrinkToFit="1"/>
      <protection/>
    </xf>
    <xf numFmtId="49" fontId="24" fillId="0" borderId="15" xfId="61" applyNumberFormat="1" applyFont="1" applyFill="1" applyBorder="1" applyAlignment="1">
      <alignment horizontal="center" wrapText="1" shrinkToFit="1"/>
      <protection/>
    </xf>
    <xf numFmtId="0" fontId="24" fillId="0" borderId="16" xfId="61" applyFont="1" applyFill="1" applyBorder="1" applyAlignment="1">
      <alignment horizontal="center" vertical="top" wrapText="1" shrinkToFit="1"/>
      <protection/>
    </xf>
    <xf numFmtId="49" fontId="24" fillId="0" borderId="17" xfId="61" applyNumberFormat="1" applyFont="1" applyFill="1" applyBorder="1" applyAlignment="1">
      <alignment horizontal="center" vertical="center" wrapText="1" shrinkToFit="1"/>
      <protection/>
    </xf>
    <xf numFmtId="49" fontId="24" fillId="0" borderId="18" xfId="61" applyNumberFormat="1" applyFont="1" applyFill="1" applyBorder="1" applyAlignment="1">
      <alignment horizontal="center" vertical="center" wrapText="1" shrinkToFit="1"/>
      <protection/>
    </xf>
    <xf numFmtId="0" fontId="24" fillId="0" borderId="19" xfId="61" applyFont="1" applyFill="1" applyBorder="1" applyAlignment="1">
      <alignment horizontal="center" vertical="center" wrapText="1" shrinkToFit="1"/>
      <protection/>
    </xf>
    <xf numFmtId="0" fontId="24" fillId="0" borderId="13" xfId="65" applyFont="1" applyFill="1" applyBorder="1" applyAlignment="1">
      <alignment horizontal="center" vertical="center"/>
      <protection/>
    </xf>
    <xf numFmtId="49" fontId="24" fillId="0" borderId="13" xfId="74" applyNumberFormat="1" applyFont="1" applyFill="1" applyBorder="1" applyAlignment="1">
      <alignment horizontal="center" vertical="center" textRotation="90" wrapText="1"/>
    </xf>
    <xf numFmtId="3" fontId="24" fillId="0" borderId="12" xfId="61" applyNumberFormat="1" applyFont="1" applyFill="1" applyBorder="1" applyAlignment="1">
      <alignment horizontal="center" wrapText="1" shrinkToFit="1"/>
      <protection/>
    </xf>
    <xf numFmtId="49" fontId="24" fillId="0" borderId="13" xfId="74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24" fillId="0" borderId="13" xfId="62" applyNumberFormat="1" applyFont="1" applyBorder="1" applyAlignment="1">
      <alignment horizontal="right" vertical="center"/>
      <protection/>
    </xf>
    <xf numFmtId="49" fontId="24" fillId="24" borderId="13" xfId="74" applyNumberFormat="1" applyFont="1" applyFill="1" applyBorder="1" applyAlignment="1">
      <alignment horizontal="center" vertical="center" textRotation="90" wrapText="1"/>
    </xf>
    <xf numFmtId="4" fontId="14" fillId="0" borderId="0" xfId="62" applyNumberFormat="1">
      <alignment/>
      <protection/>
    </xf>
    <xf numFmtId="2" fontId="14" fillId="0" borderId="0" xfId="62" applyNumberFormat="1">
      <alignment/>
      <protection/>
    </xf>
    <xf numFmtId="0" fontId="24" fillId="0" borderId="0" xfId="61" applyFont="1" applyFill="1" applyAlignment="1">
      <alignment horizontal="center" vertical="top" wrapText="1"/>
      <protection/>
    </xf>
    <xf numFmtId="0" fontId="34" fillId="0" borderId="0" xfId="64" applyFont="1" applyAlignment="1">
      <alignment horizontal="right"/>
      <protection/>
    </xf>
    <xf numFmtId="0" fontId="23" fillId="0" borderId="0" xfId="64" applyFont="1">
      <alignment/>
      <protection/>
    </xf>
    <xf numFmtId="0" fontId="24" fillId="0" borderId="0" xfId="64" applyFont="1" applyAlignment="1">
      <alignment/>
      <protection/>
    </xf>
    <xf numFmtId="0" fontId="24" fillId="0" borderId="0" xfId="61" applyFont="1" applyFill="1" applyAlignment="1">
      <alignment horizontal="center" vertical="top" wrapText="1" shrinkToFit="1"/>
      <protection/>
    </xf>
    <xf numFmtId="0" fontId="24" fillId="0" borderId="20" xfId="61" applyFont="1" applyFill="1" applyBorder="1" applyAlignment="1">
      <alignment horizontal="center" vertical="top" wrapText="1" shrinkToFit="1"/>
      <protection/>
    </xf>
    <xf numFmtId="49" fontId="24" fillId="0" borderId="21" xfId="61" applyNumberFormat="1" applyFont="1" applyFill="1" applyBorder="1" applyAlignment="1">
      <alignment horizontal="center" vertical="top" wrapText="1" shrinkToFit="1"/>
      <protection/>
    </xf>
    <xf numFmtId="49" fontId="24" fillId="0" borderId="21" xfId="61" applyNumberFormat="1" applyFont="1" applyFill="1" applyBorder="1" applyAlignment="1">
      <alignment vertical="top" wrapText="1" shrinkToFit="1"/>
      <protection/>
    </xf>
    <xf numFmtId="4" fontId="24" fillId="0" borderId="10" xfId="61" applyNumberFormat="1" applyFont="1" applyFill="1" applyBorder="1" applyAlignment="1">
      <alignment vertical="top" wrapText="1"/>
      <protection/>
    </xf>
    <xf numFmtId="0" fontId="24" fillId="0" borderId="13" xfId="61" applyFont="1" applyFill="1" applyBorder="1" applyAlignment="1">
      <alignment vertical="top" wrapText="1" shrinkToFit="1"/>
      <protection/>
    </xf>
    <xf numFmtId="4" fontId="24" fillId="0" borderId="11" xfId="61" applyNumberFormat="1" applyFont="1" applyFill="1" applyBorder="1" applyAlignment="1">
      <alignment vertical="top" wrapText="1"/>
      <protection/>
    </xf>
    <xf numFmtId="0" fontId="24" fillId="0" borderId="15" xfId="61" applyFont="1" applyFill="1" applyBorder="1" applyAlignment="1">
      <alignment horizontal="center" vertical="top" wrapText="1"/>
      <protection/>
    </xf>
    <xf numFmtId="0" fontId="24" fillId="0" borderId="15" xfId="61" applyFont="1" applyFill="1" applyBorder="1" applyAlignment="1">
      <alignment vertical="top" wrapText="1" shrinkToFit="1"/>
      <protection/>
    </xf>
    <xf numFmtId="4" fontId="24" fillId="0" borderId="12" xfId="61" applyNumberFormat="1" applyFont="1" applyFill="1" applyBorder="1" applyAlignment="1">
      <alignment vertical="top" wrapText="1"/>
      <protection/>
    </xf>
    <xf numFmtId="49" fontId="24" fillId="0" borderId="0" xfId="61" applyNumberFormat="1" applyFont="1" applyFill="1" applyBorder="1" applyAlignment="1">
      <alignment horizontal="center" wrapText="1" shrinkToFit="1"/>
      <protection/>
    </xf>
    <xf numFmtId="0" fontId="35" fillId="0" borderId="0" xfId="0" applyFont="1" applyAlignment="1">
      <alignment wrapText="1"/>
    </xf>
    <xf numFmtId="0" fontId="22" fillId="0" borderId="0" xfId="60" applyFont="1">
      <alignment/>
      <protection/>
    </xf>
    <xf numFmtId="0" fontId="23" fillId="0" borderId="0" xfId="62" applyFont="1">
      <alignment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173" fontId="22" fillId="0" borderId="0" xfId="63" applyNumberFormat="1" applyFont="1" applyFill="1" applyAlignment="1">
      <alignment horizontal="right"/>
      <protection/>
    </xf>
    <xf numFmtId="49" fontId="24" fillId="0" borderId="13" xfId="74" applyNumberFormat="1" applyFont="1" applyFill="1" applyBorder="1" applyAlignment="1">
      <alignment horizontal="center" vertical="center"/>
    </xf>
    <xf numFmtId="2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13" xfId="65" applyFont="1" applyFill="1" applyBorder="1" applyAlignment="1">
      <alignment horizontal="center" vertical="center" wrapText="1"/>
      <protection/>
    </xf>
    <xf numFmtId="2" fontId="24" fillId="0" borderId="13" xfId="65" applyNumberFormat="1" applyFont="1" applyFill="1" applyBorder="1" applyAlignment="1">
      <alignment horizontal="center" vertical="center"/>
      <protection/>
    </xf>
    <xf numFmtId="175" fontId="24" fillId="25" borderId="13" xfId="65" applyNumberFormat="1" applyFont="1" applyFill="1" applyBorder="1" applyAlignment="1">
      <alignment horizontal="center" vertical="center" wrapText="1"/>
      <protection/>
    </xf>
    <xf numFmtId="175" fontId="24" fillId="25" borderId="13" xfId="65" applyNumberFormat="1" applyFont="1" applyFill="1" applyBorder="1" applyAlignment="1" applyProtection="1">
      <alignment horizontal="center" vertical="center" wrapText="1"/>
      <protection/>
    </xf>
    <xf numFmtId="2" fontId="24" fillId="25" borderId="13" xfId="65" applyNumberFormat="1" applyFont="1" applyFill="1" applyBorder="1" applyAlignment="1" applyProtection="1">
      <alignment horizontal="center" vertical="center" wrapText="1"/>
      <protection/>
    </xf>
    <xf numFmtId="175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13" xfId="0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75" fontId="24" fillId="0" borderId="13" xfId="74" applyNumberFormat="1" applyFont="1" applyFill="1" applyBorder="1" applyAlignment="1">
      <alignment horizontal="center" vertical="center" wrapText="1"/>
    </xf>
    <xf numFmtId="2" fontId="24" fillId="0" borderId="13" xfId="74" applyNumberFormat="1" applyFont="1" applyFill="1" applyBorder="1" applyAlignment="1">
      <alignment horizontal="center" vertical="center" wrapText="1"/>
    </xf>
    <xf numFmtId="176" fontId="24" fillId="0" borderId="13" xfId="65" applyNumberFormat="1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/>
      <protection/>
    </xf>
    <xf numFmtId="0" fontId="24" fillId="25" borderId="13" xfId="65" applyFont="1" applyFill="1" applyBorder="1" applyAlignment="1">
      <alignment horizontal="center" vertical="center"/>
      <protection/>
    </xf>
    <xf numFmtId="49" fontId="24" fillId="25" borderId="13" xfId="74" applyNumberFormat="1" applyFont="1" applyFill="1" applyBorder="1" applyAlignment="1">
      <alignment horizontal="center" vertical="center"/>
    </xf>
    <xf numFmtId="0" fontId="0" fillId="0" borderId="0" xfId="54">
      <alignment/>
      <protection/>
    </xf>
    <xf numFmtId="49" fontId="0" fillId="0" borderId="22" xfId="54" applyNumberFormat="1" applyFont="1" applyBorder="1" applyAlignment="1" applyProtection="1">
      <alignment/>
      <protection/>
    </xf>
    <xf numFmtId="0" fontId="33" fillId="0" borderId="0" xfId="54" applyFont="1" applyBorder="1" applyAlignment="1" applyProtection="1">
      <alignment/>
      <protection/>
    </xf>
    <xf numFmtId="0" fontId="36" fillId="0" borderId="23" xfId="54" applyFont="1" applyBorder="1" applyAlignment="1" applyProtection="1">
      <alignment/>
      <protection/>
    </xf>
    <xf numFmtId="0" fontId="24" fillId="0" borderId="0" xfId="65" applyFont="1" applyFill="1" applyAlignment="1">
      <alignment horizontal="center" vertical="center"/>
      <protection/>
    </xf>
    <xf numFmtId="0" fontId="37" fillId="0" borderId="0" xfId="65" applyFont="1" applyFill="1" applyAlignment="1">
      <alignment horizontal="center" vertical="center"/>
      <protection/>
    </xf>
    <xf numFmtId="49" fontId="24" fillId="0" borderId="0" xfId="74" applyNumberFormat="1" applyFont="1" applyFill="1" applyAlignment="1">
      <alignment horizontal="center" vertical="center"/>
    </xf>
    <xf numFmtId="0" fontId="37" fillId="0" borderId="0" xfId="65" applyFont="1" applyFill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 wrapText="1"/>
      <protection/>
    </xf>
    <xf numFmtId="49" fontId="24" fillId="0" borderId="0" xfId="65" applyNumberFormat="1" applyFont="1" applyFill="1" applyAlignment="1">
      <alignment horizontal="center" vertical="center"/>
      <protection/>
    </xf>
    <xf numFmtId="49" fontId="24" fillId="0" borderId="13" xfId="54" applyNumberFormat="1" applyFont="1" applyBorder="1" applyAlignment="1" applyProtection="1">
      <alignment horizontal="center" vertical="center"/>
      <protection/>
    </xf>
    <xf numFmtId="49" fontId="24" fillId="0" borderId="13" xfId="54" applyNumberFormat="1" applyFont="1" applyBorder="1" applyAlignment="1" applyProtection="1">
      <alignment horizontal="center" vertical="top" wrapText="1"/>
      <protection/>
    </xf>
    <xf numFmtId="49" fontId="24" fillId="0" borderId="13" xfId="54" applyNumberFormat="1" applyFont="1" applyBorder="1" applyAlignment="1" applyProtection="1">
      <alignment horizontal="left" vertical="top" wrapText="1"/>
      <protection/>
    </xf>
    <xf numFmtId="4" fontId="24" fillId="0" borderId="13" xfId="54" applyNumberFormat="1" applyFont="1" applyBorder="1" applyAlignment="1" applyProtection="1">
      <alignment horizontal="right" vertical="top" wrapText="1"/>
      <protection/>
    </xf>
    <xf numFmtId="49" fontId="24" fillId="0" borderId="13" xfId="54" applyNumberFormat="1" applyFont="1" applyBorder="1" applyAlignment="1" applyProtection="1">
      <alignment horizontal="center"/>
      <protection/>
    </xf>
    <xf numFmtId="49" fontId="24" fillId="0" borderId="13" xfId="54" applyNumberFormat="1" applyFont="1" applyBorder="1" applyAlignment="1" applyProtection="1">
      <alignment horizontal="left"/>
      <protection/>
    </xf>
    <xf numFmtId="4" fontId="24" fillId="0" borderId="13" xfId="54" applyNumberFormat="1" applyFont="1" applyBorder="1" applyAlignment="1" applyProtection="1">
      <alignment horizontal="right" wrapText="1"/>
      <protection/>
    </xf>
    <xf numFmtId="0" fontId="22" fillId="0" borderId="0" xfId="63" applyFont="1" applyFill="1" applyAlignment="1">
      <alignment horizontal="center" wrapText="1"/>
      <protection/>
    </xf>
    <xf numFmtId="49" fontId="24" fillId="0" borderId="24" xfId="54" applyNumberFormat="1" applyFont="1" applyBorder="1" applyAlignment="1" applyProtection="1">
      <alignment horizontal="center" vertical="top" wrapText="1"/>
      <protection/>
    </xf>
    <xf numFmtId="49" fontId="24" fillId="0" borderId="24" xfId="54" applyNumberFormat="1" applyFont="1" applyBorder="1" applyAlignment="1" applyProtection="1">
      <alignment horizontal="left" vertical="top" wrapText="1"/>
      <protection/>
    </xf>
    <xf numFmtId="4" fontId="24" fillId="0" borderId="24" xfId="54" applyNumberFormat="1" applyFont="1" applyBorder="1" applyAlignment="1" applyProtection="1">
      <alignment horizontal="right" vertical="top" wrapText="1"/>
      <protection/>
    </xf>
    <xf numFmtId="0" fontId="24" fillId="0" borderId="13" xfId="65" applyFont="1" applyFill="1" applyBorder="1" applyAlignment="1">
      <alignment horizontal="left" vertical="center" wrapText="1"/>
      <protection/>
    </xf>
    <xf numFmtId="49" fontId="24" fillId="0" borderId="13" xfId="0" applyNumberFormat="1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0" fontId="24" fillId="25" borderId="13" xfId="65" applyFont="1" applyFill="1" applyBorder="1" applyAlignment="1">
      <alignment horizontal="left" vertical="center" wrapText="1"/>
      <protection/>
    </xf>
    <xf numFmtId="49" fontId="24" fillId="0" borderId="13" xfId="54" applyNumberFormat="1" applyFont="1" applyBorder="1" applyAlignment="1" applyProtection="1">
      <alignment horizontal="center" vertical="center" wrapText="1"/>
      <protection/>
    </xf>
    <xf numFmtId="172" fontId="24" fillId="0" borderId="13" xfId="54" applyNumberFormat="1" applyFont="1" applyBorder="1" applyAlignment="1" applyProtection="1">
      <alignment horizontal="left" vertical="top" wrapText="1"/>
      <protection/>
    </xf>
    <xf numFmtId="49" fontId="24" fillId="0" borderId="13" xfId="54" applyNumberFormat="1" applyFont="1" applyBorder="1" applyAlignment="1" applyProtection="1">
      <alignment horizontal="center" wrapText="1"/>
      <protection/>
    </xf>
    <xf numFmtId="0" fontId="14" fillId="0" borderId="0" xfId="62" applyFont="1">
      <alignment/>
      <protection/>
    </xf>
    <xf numFmtId="49" fontId="24" fillId="0" borderId="13" xfId="65" applyNumberFormat="1" applyFont="1" applyFill="1" applyBorder="1" applyAlignment="1">
      <alignment horizontal="center" vertical="center" wrapText="1"/>
      <protection/>
    </xf>
    <xf numFmtId="49" fontId="24" fillId="0" borderId="13" xfId="65" applyNumberFormat="1" applyFont="1" applyFill="1" applyBorder="1" applyAlignment="1">
      <alignment horizontal="center" vertical="center"/>
      <protection/>
    </xf>
    <xf numFmtId="0" fontId="36" fillId="0" borderId="23" xfId="56" applyFont="1" applyBorder="1" applyAlignment="1" applyProtection="1">
      <alignment/>
      <protection/>
    </xf>
    <xf numFmtId="0" fontId="38" fillId="0" borderId="23" xfId="56" applyFont="1" applyBorder="1" applyAlignment="1" applyProtection="1">
      <alignment horizontal="left"/>
      <protection/>
    </xf>
    <xf numFmtId="0" fontId="39" fillId="0" borderId="0" xfId="56" applyFont="1" applyBorder="1" applyAlignment="1" applyProtection="1">
      <alignment horizontal="left"/>
      <protection/>
    </xf>
    <xf numFmtId="0" fontId="0" fillId="0" borderId="0" xfId="56">
      <alignment/>
      <protection/>
    </xf>
    <xf numFmtId="0" fontId="33" fillId="0" borderId="0" xfId="56" applyFont="1" applyBorder="1" applyAlignment="1" applyProtection="1">
      <alignment/>
      <protection/>
    </xf>
    <xf numFmtId="49" fontId="0" fillId="0" borderId="22" xfId="56" applyNumberFormat="1" applyFont="1" applyBorder="1" applyAlignment="1" applyProtection="1">
      <alignment/>
      <protection/>
    </xf>
    <xf numFmtId="0" fontId="22" fillId="0" borderId="0" xfId="56" applyFont="1" applyBorder="1" applyAlignment="1" applyProtection="1">
      <alignment horizontal="left"/>
      <protection/>
    </xf>
    <xf numFmtId="49" fontId="24" fillId="0" borderId="13" xfId="56" applyNumberFormat="1" applyFont="1" applyBorder="1" applyAlignment="1" applyProtection="1">
      <alignment horizontal="center" vertical="center"/>
      <protection/>
    </xf>
    <xf numFmtId="49" fontId="24" fillId="0" borderId="25" xfId="56" applyNumberFormat="1" applyFont="1" applyBorder="1" applyAlignment="1" applyProtection="1">
      <alignment horizontal="center" vertical="top" wrapText="1"/>
      <protection/>
    </xf>
    <xf numFmtId="49" fontId="24" fillId="0" borderId="25" xfId="56" applyNumberFormat="1" applyFont="1" applyBorder="1" applyAlignment="1" applyProtection="1">
      <alignment horizontal="left" vertical="top" wrapText="1"/>
      <protection/>
    </xf>
    <xf numFmtId="4" fontId="24" fillId="0" borderId="25" xfId="56" applyNumberFormat="1" applyFont="1" applyBorder="1" applyAlignment="1" applyProtection="1">
      <alignment horizontal="right" vertical="top" wrapText="1"/>
      <protection/>
    </xf>
    <xf numFmtId="49" fontId="24" fillId="0" borderId="24" xfId="56" applyNumberFormat="1" applyFont="1" applyBorder="1" applyAlignment="1" applyProtection="1">
      <alignment horizontal="center" vertical="top" wrapText="1"/>
      <protection/>
    </xf>
    <xf numFmtId="49" fontId="24" fillId="0" borderId="24" xfId="56" applyNumberFormat="1" applyFont="1" applyBorder="1" applyAlignment="1" applyProtection="1">
      <alignment horizontal="left" vertical="top" wrapText="1"/>
      <protection/>
    </xf>
    <xf numFmtId="49" fontId="24" fillId="0" borderId="13" xfId="56" applyNumberFormat="1" applyFont="1" applyBorder="1" applyAlignment="1" applyProtection="1">
      <alignment horizontal="center"/>
      <protection/>
    </xf>
    <xf numFmtId="49" fontId="24" fillId="0" borderId="13" xfId="56" applyNumberFormat="1" applyFont="1" applyBorder="1" applyAlignment="1" applyProtection="1">
      <alignment horizontal="left"/>
      <protection/>
    </xf>
    <xf numFmtId="4" fontId="24" fillId="0" borderId="13" xfId="56" applyNumberFormat="1" applyFont="1" applyBorder="1" applyAlignment="1" applyProtection="1">
      <alignment horizontal="right"/>
      <protection/>
    </xf>
    <xf numFmtId="4" fontId="24" fillId="0" borderId="13" xfId="56" applyNumberFormat="1" applyFont="1" applyBorder="1" applyAlignment="1" applyProtection="1">
      <alignment horizontal="right" wrapText="1"/>
      <protection/>
    </xf>
    <xf numFmtId="49" fontId="24" fillId="0" borderId="13" xfId="56" applyNumberFormat="1" applyFont="1" applyBorder="1" applyAlignment="1" applyProtection="1">
      <alignment horizontal="center" vertical="top" wrapText="1"/>
      <protection/>
    </xf>
    <xf numFmtId="49" fontId="24" fillId="0" borderId="13" xfId="56" applyNumberFormat="1" applyFont="1" applyBorder="1" applyAlignment="1" applyProtection="1">
      <alignment horizontal="left" vertical="top" wrapText="1"/>
      <protection/>
    </xf>
    <xf numFmtId="4" fontId="24" fillId="0" borderId="13" xfId="56" applyNumberFormat="1" applyFont="1" applyBorder="1" applyAlignment="1" applyProtection="1">
      <alignment horizontal="right" vertical="top" wrapText="1"/>
      <protection/>
    </xf>
    <xf numFmtId="0" fontId="38" fillId="0" borderId="23" xfId="54" applyFont="1" applyBorder="1" applyAlignment="1" applyProtection="1">
      <alignment horizontal="left"/>
      <protection/>
    </xf>
    <xf numFmtId="0" fontId="39" fillId="0" borderId="0" xfId="54" applyFont="1" applyBorder="1" applyAlignment="1" applyProtection="1">
      <alignment horizontal="left"/>
      <protection/>
    </xf>
    <xf numFmtId="49" fontId="24" fillId="0" borderId="25" xfId="54" applyNumberFormat="1" applyFont="1" applyBorder="1" applyAlignment="1" applyProtection="1">
      <alignment horizontal="center" vertical="top" wrapText="1"/>
      <protection/>
    </xf>
    <xf numFmtId="49" fontId="24" fillId="0" borderId="25" xfId="54" applyNumberFormat="1" applyFont="1" applyBorder="1" applyAlignment="1" applyProtection="1">
      <alignment horizontal="left" vertical="top" wrapText="1"/>
      <protection/>
    </xf>
    <xf numFmtId="4" fontId="24" fillId="0" borderId="25" xfId="54" applyNumberFormat="1" applyFont="1" applyBorder="1" applyAlignment="1" applyProtection="1">
      <alignment horizontal="right" vertical="top" wrapText="1"/>
      <protection/>
    </xf>
    <xf numFmtId="49" fontId="24" fillId="0" borderId="13" xfId="74" applyNumberFormat="1" applyFont="1" applyFill="1" applyBorder="1" applyAlignment="1">
      <alignment horizontal="center" vertical="top"/>
    </xf>
    <xf numFmtId="0" fontId="24" fillId="0" borderId="13" xfId="65" applyFont="1" applyFill="1" applyBorder="1" applyAlignment="1">
      <alignment horizontal="justify" vertical="top" wrapText="1"/>
      <protection/>
    </xf>
    <xf numFmtId="0" fontId="33" fillId="0" borderId="0" xfId="56" applyFont="1" applyBorder="1" applyAlignment="1" applyProtection="1">
      <alignment horizontal="left"/>
      <protection/>
    </xf>
    <xf numFmtId="49" fontId="24" fillId="0" borderId="13" xfId="56" applyNumberFormat="1" applyFont="1" applyBorder="1" applyAlignment="1" applyProtection="1">
      <alignment horizontal="center" vertical="center" wrapText="1"/>
      <protection/>
    </xf>
    <xf numFmtId="49" fontId="24" fillId="0" borderId="13" xfId="56" applyNumberFormat="1" applyFont="1" applyBorder="1" applyAlignment="1" applyProtection="1">
      <alignment horizontal="center" wrapText="1"/>
      <protection/>
    </xf>
    <xf numFmtId="172" fontId="24" fillId="0" borderId="13" xfId="56" applyNumberFormat="1" applyFont="1" applyBorder="1" applyAlignment="1" applyProtection="1">
      <alignment horizontal="left" vertical="top" wrapText="1"/>
      <protection/>
    </xf>
    <xf numFmtId="0" fontId="33" fillId="0" borderId="0" xfId="54" applyFont="1" applyBorder="1" applyAlignment="1" applyProtection="1">
      <alignment horizontal="left"/>
      <protection/>
    </xf>
    <xf numFmtId="0" fontId="22" fillId="0" borderId="0" xfId="58" applyFont="1" applyAlignment="1">
      <alignment horizontal="right" wrapText="1"/>
      <protection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173" fontId="24" fillId="0" borderId="0" xfId="61" applyNumberFormat="1" applyFont="1" applyFill="1" applyAlignment="1">
      <alignment horizontal="center" wrapText="1"/>
      <protection/>
    </xf>
    <xf numFmtId="0" fontId="24" fillId="0" borderId="0" xfId="61" applyFont="1" applyFill="1" applyAlignment="1">
      <alignment horizontal="center" wrapText="1"/>
      <protection/>
    </xf>
    <xf numFmtId="173" fontId="22" fillId="0" borderId="0" xfId="63" applyNumberFormat="1" applyFont="1" applyFill="1" applyAlignment="1">
      <alignment horizontal="right"/>
      <protection/>
    </xf>
    <xf numFmtId="0" fontId="0" fillId="0" borderId="0" xfId="0" applyFont="1" applyAlignment="1">
      <alignment horizontal="right"/>
    </xf>
    <xf numFmtId="0" fontId="22" fillId="0" borderId="0" xfId="58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4" fillId="0" borderId="13" xfId="65" applyFont="1" applyFill="1" applyBorder="1" applyAlignment="1">
      <alignment horizontal="center" vertical="center" textRotation="90" wrapText="1"/>
      <protection/>
    </xf>
    <xf numFmtId="49" fontId="24" fillId="0" borderId="13" xfId="74" applyNumberFormat="1" applyFont="1" applyFill="1" applyBorder="1" applyAlignment="1">
      <alignment horizontal="center" vertical="center"/>
    </xf>
    <xf numFmtId="0" fontId="24" fillId="24" borderId="13" xfId="65" applyFont="1" applyFill="1" applyBorder="1" applyAlignment="1">
      <alignment horizontal="center" vertical="center" wrapText="1"/>
      <protection/>
    </xf>
    <xf numFmtId="2" fontId="24" fillId="0" borderId="13" xfId="65" applyNumberFormat="1" applyFont="1" applyFill="1" applyBorder="1" applyAlignment="1">
      <alignment horizontal="center" vertical="center" wrapText="1"/>
      <protection/>
    </xf>
    <xf numFmtId="174" fontId="24" fillId="0" borderId="13" xfId="65" applyNumberFormat="1" applyFont="1" applyFill="1" applyBorder="1" applyAlignment="1">
      <alignment horizontal="center" vertical="center" wrapText="1"/>
      <protection/>
    </xf>
    <xf numFmtId="0" fontId="24" fillId="0" borderId="0" xfId="65" applyFont="1" applyFill="1" applyAlignment="1">
      <alignment horizontal="center" vertical="center"/>
      <protection/>
    </xf>
    <xf numFmtId="2" fontId="35" fillId="0" borderId="13" xfId="0" applyNumberFormat="1" applyFont="1" applyBorder="1" applyAlignment="1">
      <alignment horizontal="center" vertical="center" wrapText="1"/>
    </xf>
    <xf numFmtId="0" fontId="33" fillId="0" borderId="0" xfId="56" applyFont="1" applyBorder="1" applyAlignment="1" applyProtection="1">
      <alignment horizontal="left"/>
      <protection/>
    </xf>
    <xf numFmtId="0" fontId="22" fillId="0" borderId="0" xfId="54" applyFont="1" applyAlignment="1">
      <alignment wrapText="1"/>
      <protection/>
    </xf>
    <xf numFmtId="0" fontId="0" fillId="0" borderId="0" xfId="0" applyAlignment="1">
      <alignment/>
    </xf>
    <xf numFmtId="0" fontId="24" fillId="0" borderId="23" xfId="56" applyFont="1" applyBorder="1" applyAlignment="1" applyProtection="1">
      <alignment horizontal="center" vertical="center" wrapText="1"/>
      <protection/>
    </xf>
    <xf numFmtId="49" fontId="24" fillId="0" borderId="26" xfId="56" applyNumberFormat="1" applyFont="1" applyBorder="1" applyAlignment="1" applyProtection="1">
      <alignment horizontal="center" vertical="center" wrapText="1"/>
      <protection/>
    </xf>
    <xf numFmtId="49" fontId="24" fillId="0" borderId="21" xfId="56" applyNumberFormat="1" applyFont="1" applyBorder="1" applyAlignment="1" applyProtection="1">
      <alignment horizontal="center" vertical="center" wrapText="1"/>
      <protection/>
    </xf>
    <xf numFmtId="0" fontId="22" fillId="0" borderId="0" xfId="54" applyFont="1" applyBorder="1" applyAlignment="1" applyProtection="1">
      <alignment horizontal="left"/>
      <protection/>
    </xf>
    <xf numFmtId="0" fontId="22" fillId="0" borderId="0" xfId="54" applyFont="1" applyAlignment="1">
      <alignment horizontal="left"/>
      <protection/>
    </xf>
    <xf numFmtId="0" fontId="22" fillId="0" borderId="0" xfId="54" applyFont="1" applyAlignment="1">
      <alignment horizontal="center" wrapText="1"/>
      <protection/>
    </xf>
    <xf numFmtId="0" fontId="22" fillId="0" borderId="0" xfId="57" applyFont="1" applyAlignment="1">
      <alignment horizontal="center" wrapText="1"/>
      <protection/>
    </xf>
    <xf numFmtId="0" fontId="24" fillId="0" borderId="0" xfId="57" applyFont="1" applyBorder="1" applyAlignment="1" applyProtection="1">
      <alignment horizontal="center" vertical="center"/>
      <protection/>
    </xf>
    <xf numFmtId="49" fontId="24" fillId="0" borderId="27" xfId="56" applyNumberFormat="1" applyFont="1" applyBorder="1" applyAlignment="1" applyProtection="1">
      <alignment horizontal="center" vertical="center" wrapText="1"/>
      <protection/>
    </xf>
    <xf numFmtId="49" fontId="24" fillId="0" borderId="28" xfId="56" applyNumberFormat="1" applyFont="1" applyBorder="1" applyAlignment="1" applyProtection="1">
      <alignment horizontal="center" vertical="center" wrapText="1"/>
      <protection/>
    </xf>
    <xf numFmtId="0" fontId="33" fillId="0" borderId="0" xfId="54" applyFont="1" applyBorder="1" applyAlignment="1" applyProtection="1">
      <alignment horizontal="center" vertical="center"/>
      <protection/>
    </xf>
    <xf numFmtId="0" fontId="33" fillId="0" borderId="0" xfId="54" applyFont="1" applyBorder="1" applyAlignment="1" applyProtection="1">
      <alignment horizontal="left"/>
      <protection/>
    </xf>
    <xf numFmtId="0" fontId="22" fillId="0" borderId="0" xfId="57" applyFont="1" applyAlignment="1">
      <alignment wrapText="1"/>
      <protection/>
    </xf>
    <xf numFmtId="49" fontId="24" fillId="0" borderId="26" xfId="54" applyNumberFormat="1" applyFont="1" applyBorder="1" applyAlignment="1" applyProtection="1">
      <alignment horizontal="center" vertical="center" wrapText="1"/>
      <protection/>
    </xf>
    <xf numFmtId="49" fontId="24" fillId="0" borderId="21" xfId="54" applyNumberFormat="1" applyFont="1" applyBorder="1" applyAlignment="1" applyProtection="1">
      <alignment horizontal="center" vertical="center" wrapText="1"/>
      <protection/>
    </xf>
    <xf numFmtId="49" fontId="24" fillId="0" borderId="27" xfId="54" applyNumberFormat="1" applyFont="1" applyBorder="1" applyAlignment="1" applyProtection="1">
      <alignment horizontal="center" vertical="center" wrapText="1"/>
      <protection/>
    </xf>
    <xf numFmtId="49" fontId="24" fillId="0" borderId="28" xfId="54" applyNumberFormat="1" applyFont="1" applyBorder="1" applyAlignment="1" applyProtection="1">
      <alignment horizontal="center" vertical="center" wrapText="1"/>
      <protection/>
    </xf>
    <xf numFmtId="49" fontId="24" fillId="0" borderId="29" xfId="54" applyNumberFormat="1" applyFont="1" applyBorder="1" applyAlignment="1" applyProtection="1">
      <alignment horizontal="center" vertical="center"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26" xfId="62" applyFont="1" applyBorder="1" applyAlignment="1">
      <alignment horizontal="center" vertical="center"/>
      <protection/>
    </xf>
    <xf numFmtId="0" fontId="24" fillId="0" borderId="21" xfId="62" applyFont="1" applyBorder="1" applyAlignment="1">
      <alignment horizontal="center" vertical="center"/>
      <protection/>
    </xf>
    <xf numFmtId="0" fontId="24" fillId="0" borderId="13" xfId="62" applyFont="1" applyBorder="1" applyAlignment="1">
      <alignment horizontal="center" vertical="center" wrapText="1"/>
      <protection/>
    </xf>
    <xf numFmtId="0" fontId="24" fillId="0" borderId="13" xfId="62" applyFont="1" applyBorder="1" applyAlignment="1">
      <alignment horizontal="left" vertical="center" wrapText="1"/>
      <protection/>
    </xf>
    <xf numFmtId="0" fontId="24" fillId="0" borderId="13" xfId="62" applyFont="1" applyBorder="1" applyAlignment="1">
      <alignment horizontal="center" vertical="top" wrapText="1"/>
      <protection/>
    </xf>
    <xf numFmtId="4" fontId="24" fillId="0" borderId="26" xfId="62" applyNumberFormat="1" applyFont="1" applyBorder="1" applyAlignment="1">
      <alignment horizontal="right" vertical="center"/>
      <protection/>
    </xf>
    <xf numFmtId="4" fontId="24" fillId="0" borderId="21" xfId="62" applyNumberFormat="1" applyFont="1" applyBorder="1" applyAlignment="1">
      <alignment horizontal="right" vertical="center"/>
      <protection/>
    </xf>
    <xf numFmtId="0" fontId="22" fillId="0" borderId="0" xfId="62" applyFont="1" applyAlignment="1">
      <alignment horizontal="right"/>
      <protection/>
    </xf>
    <xf numFmtId="0" fontId="0" fillId="0" borderId="0" xfId="54" applyFont="1" applyAlignment="1">
      <alignment/>
      <protection/>
    </xf>
    <xf numFmtId="0" fontId="24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horizontal="center" vertical="center" wrapText="1"/>
      <protection/>
    </xf>
    <xf numFmtId="0" fontId="35" fillId="0" borderId="0" xfId="0" applyFont="1" applyAlignment="1">
      <alignment/>
    </xf>
    <xf numFmtId="0" fontId="22" fillId="0" borderId="0" xfId="54" applyFont="1" applyAlignment="1">
      <alignment horizontal="left" wrapText="1"/>
      <protection/>
    </xf>
    <xf numFmtId="0" fontId="24" fillId="0" borderId="0" xfId="57" applyFont="1" applyAlignment="1">
      <alignment horizontal="center" wrapText="1"/>
      <protection/>
    </xf>
    <xf numFmtId="0" fontId="24" fillId="0" borderId="0" xfId="0" applyFont="1" applyAlignment="1">
      <alignment wrapText="1"/>
    </xf>
    <xf numFmtId="0" fontId="24" fillId="0" borderId="0" xfId="54" applyFont="1" applyBorder="1" applyAlignment="1" applyProtection="1">
      <alignment horizontal="center" vertical="center" wrapText="1"/>
      <protection/>
    </xf>
    <xf numFmtId="49" fontId="40" fillId="0" borderId="13" xfId="56" applyNumberFormat="1" applyFont="1" applyBorder="1" applyAlignment="1" applyProtection="1">
      <alignment horizontal="center" vertical="center"/>
      <protection/>
    </xf>
    <xf numFmtId="0" fontId="33" fillId="0" borderId="23" xfId="54" applyFont="1" applyBorder="1" applyAlignment="1" applyProtection="1">
      <alignment horizontal="left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5 2" xfId="57"/>
    <cellStyle name="Обычный_админ доходы" xfId="58"/>
    <cellStyle name="Обычный_Доходы 2014-2016-2.Первоманскxls" xfId="59"/>
    <cellStyle name="Обычный_Изменения на 29.10.2008" xfId="60"/>
    <cellStyle name="Обычный_Источники приложение №1" xfId="61"/>
    <cellStyle name="Обычный_МП" xfId="62"/>
    <cellStyle name="Обычный_приложения 1,3,5,6,7,8,13,14" xfId="63"/>
    <cellStyle name="Обычный_Приложения к бюджету 2010-2012гг II чтение" xfId="64"/>
    <cellStyle name="Обычный_Районный бюджет-доходы на 2009-2011г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Финансовый 4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tany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anjaeva\&#1054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&#1040;&#1076;&#1084;&#1080;&#1088;&#1080;&#1089;&#1090;&#1088;&#1072;&#1094;&#1080;&#1103;\&#1056;&#1072;&#1073;&#1086;&#1095;&#1080;&#1081;%20&#1089;&#1090;&#1086;&#1083;\&#1087;&#1088;&#1086;&#1077;&#1082;&#1090;%202014-2016\&#1044;&#1086;&#1093;&#1086;&#1076;&#1099;%202014-2016-2.&#1055;&#1077;&#1088;&#1074;&#1086;&#1084;&#1072;&#1085;&#1089;&#1082;xl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likandrova\&#1086;&#1073;&#1084;&#1077;&#1085;\Documents%20and%20Settings\fu-anjaeva.ADM24\&#1052;&#1086;&#1080;%20&#1076;&#1086;&#1082;&#1091;&#1084;&#1077;&#1085;&#1090;&#1099;\&#1058;&#1072;&#1103;\&#1041;&#1102;&#1078;&#1077;&#1090;&#1099;\&#1073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\&#1052;&#1086;&#1080;%20&#1076;&#1086;&#1082;&#1091;&#1084;&#1077;&#1085;&#1090;&#1099;\&#1058;&#1072;&#1103;\&#1076;&#1077;&#1087;&#1091;&#1090;&#1072;&#1090;&#1072;&#1084;\2010&#1075;\27.01.2010&#1075;\&#1055;&#1088;&#1080;&#1083;&#1086;&#1078;&#1077;&#1085;&#1080;&#1103;%2027.01.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-emrih\&#1086;&#1073;&#1084;&#1077;&#1085;\Documents%20and%20Settings\fu-anjaeva.ADM24.000\&#1052;&#1086;&#1080;%20&#1076;&#1086;&#1082;&#1091;&#1084;&#1077;&#1085;&#1090;&#1099;\&#1058;&#1072;&#1103;\&#1041;&#1102;&#1078;&#1077;&#1090;&#1099;\&#1041;&#1102;&#1076;&#1078;&#1077;&#1090;%202010-2012\&#1088;&#1072;&#1081;&#1089;&#1086;&#1074;&#1077;&#1090;\II%20&#1090;&#1077;&#1085;&#1080;&#1077;%20&#8470;51-407&#1088;%20&#1086;&#1090;%2022.12.09\&#1055;&#1088;&#1080;&#1083;&#1086;&#1078;&#1077;&#1085;&#1080;&#1103;%20&#1082;%20&#1073;&#1102;&#1076;&#1078;&#1077;&#1090;&#1091;%202010-2012&#1075;&#1075;%20II%20&#1095;&#1090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"/>
      <sheetName val="функ"/>
      <sheetName val="вед"/>
      <sheetName val="нормативы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пределы"/>
      <sheetName val="прогноз"/>
      <sheetName val="ожидаемое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функ"/>
      <sheetName val="вед"/>
      <sheetName val="заимст"/>
      <sheetName val="Перечень"/>
      <sheetName val="адм ком"/>
      <sheetName val="пожар"/>
      <sheetName val="пределы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ст"/>
      <sheetName val="адм дох"/>
      <sheetName val="адм ист"/>
      <sheetName val="доходы "/>
      <sheetName val="функ"/>
      <sheetName val="вед"/>
      <sheetName val="публич."/>
      <sheetName val="программы"/>
      <sheetName val="ФФП+рег"/>
      <sheetName val="воин"/>
      <sheetName val="отходы"/>
      <sheetName val="сбалан"/>
      <sheetName val="заимст"/>
      <sheetName val="Перечень"/>
      <sheetName val="адм ком"/>
      <sheetName val="пределы"/>
      <sheetName val="прогноз"/>
      <sheetName val="ожидаемо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75" zoomScaleNormal="75" zoomScaleSheetLayoutView="75" zoomScalePageLayoutView="0" workbookViewId="0" topLeftCell="A1">
      <selection activeCell="J12" sqref="J12"/>
    </sheetView>
  </sheetViews>
  <sheetFormatPr defaultColWidth="9.140625" defaultRowHeight="12.75"/>
  <cols>
    <col min="1" max="1" width="12.28125" style="1" customWidth="1"/>
    <col min="2" max="2" width="37.140625" style="1" customWidth="1"/>
    <col min="3" max="3" width="64.140625" style="1" customWidth="1"/>
    <col min="4" max="4" width="20.57421875" style="1" customWidth="1"/>
    <col min="5" max="5" width="21.28125" style="1" customWidth="1"/>
    <col min="6" max="6" width="21.57421875" style="1" customWidth="1"/>
    <col min="7" max="7" width="3.8515625" style="1" hidden="1" customWidth="1"/>
    <col min="8" max="16384" width="9.140625" style="1" customWidth="1"/>
  </cols>
  <sheetData>
    <row r="1" spans="1:6" ht="15.75">
      <c r="A1" s="44"/>
      <c r="B1" s="60"/>
      <c r="C1" s="60"/>
      <c r="D1" s="60"/>
      <c r="E1" s="98"/>
      <c r="F1" s="64" t="s">
        <v>326</v>
      </c>
    </row>
    <row r="2" spans="1:11" s="3" customFormat="1" ht="15.75" customHeight="1">
      <c r="A2" s="45"/>
      <c r="B2" s="146" t="s">
        <v>342</v>
      </c>
      <c r="C2" s="147"/>
      <c r="D2" s="147"/>
      <c r="E2" s="148"/>
      <c r="F2" s="148"/>
      <c r="G2" s="27"/>
      <c r="H2" s="27"/>
      <c r="I2" s="27"/>
      <c r="J2" s="4"/>
      <c r="K2" s="4"/>
    </row>
    <row r="3" spans="1:11" s="3" customFormat="1" ht="24.75" customHeight="1">
      <c r="A3" s="46"/>
      <c r="B3" s="147"/>
      <c r="C3" s="147"/>
      <c r="D3" s="147"/>
      <c r="E3" s="148"/>
      <c r="F3" s="148"/>
      <c r="G3" s="27"/>
      <c r="H3" s="27"/>
      <c r="I3" s="27"/>
      <c r="J3" s="4"/>
      <c r="K3" s="4"/>
    </row>
    <row r="4" spans="1:8" s="3" customFormat="1" ht="16.5" customHeight="1">
      <c r="A4" s="5"/>
      <c r="B4" s="47"/>
      <c r="C4" s="47"/>
      <c r="D4" s="47"/>
      <c r="E4" s="47"/>
      <c r="F4" s="47"/>
      <c r="G4" s="4"/>
      <c r="H4" s="4"/>
    </row>
    <row r="5" spans="1:6" ht="15.75">
      <c r="A5" s="44"/>
      <c r="B5" s="2"/>
      <c r="C5" s="2"/>
      <c r="D5" s="6"/>
      <c r="E5" s="6"/>
      <c r="F5" s="6"/>
    </row>
    <row r="6" spans="1:6" ht="18.75" customHeight="1">
      <c r="A6" s="149" t="s">
        <v>12</v>
      </c>
      <c r="B6" s="149"/>
      <c r="C6" s="149"/>
      <c r="D6" s="149"/>
      <c r="E6" s="149"/>
      <c r="F6" s="149"/>
    </row>
    <row r="7" spans="1:6" ht="18.75" customHeight="1">
      <c r="A7" s="150" t="s">
        <v>343</v>
      </c>
      <c r="B7" s="150"/>
      <c r="C7" s="150"/>
      <c r="D7" s="150"/>
      <c r="E7" s="150"/>
      <c r="F7" s="150"/>
    </row>
    <row r="8" spans="1:6" ht="16.5" customHeight="1" thickBot="1">
      <c r="A8" s="48"/>
      <c r="B8" s="58"/>
      <c r="C8" s="58"/>
      <c r="D8" s="2"/>
      <c r="E8" s="2"/>
      <c r="F8" s="26"/>
    </row>
    <row r="9" spans="1:6" ht="78.75">
      <c r="A9" s="34" t="s">
        <v>0</v>
      </c>
      <c r="B9" s="33" t="s">
        <v>245</v>
      </c>
      <c r="C9" s="33" t="s">
        <v>246</v>
      </c>
      <c r="D9" s="32" t="s">
        <v>320</v>
      </c>
      <c r="E9" s="32" t="s">
        <v>327</v>
      </c>
      <c r="F9" s="32" t="s">
        <v>344</v>
      </c>
    </row>
    <row r="10" spans="1:6" ht="16.5" thickBot="1">
      <c r="A10" s="31">
        <v>1</v>
      </c>
      <c r="B10" s="30" t="s">
        <v>2</v>
      </c>
      <c r="C10" s="30" t="s">
        <v>3</v>
      </c>
      <c r="D10" s="37">
        <v>4</v>
      </c>
      <c r="E10" s="37">
        <v>5</v>
      </c>
      <c r="F10" s="37">
        <v>6</v>
      </c>
    </row>
    <row r="11" spans="1:7" ht="31.5">
      <c r="A11" s="49">
        <v>1</v>
      </c>
      <c r="B11" s="50" t="s">
        <v>247</v>
      </c>
      <c r="C11" s="51" t="s">
        <v>4</v>
      </c>
      <c r="D11" s="52">
        <f>D12</f>
        <v>0</v>
      </c>
      <c r="E11" s="52">
        <f>E12</f>
        <v>0</v>
      </c>
      <c r="F11" s="52">
        <f>F12</f>
        <v>0</v>
      </c>
      <c r="G11" s="8">
        <f>G12</f>
        <v>0</v>
      </c>
    </row>
    <row r="12" spans="1:7" ht="23.25" customHeight="1">
      <c r="A12" s="29">
        <v>2</v>
      </c>
      <c r="B12" s="28" t="s">
        <v>248</v>
      </c>
      <c r="C12" s="53" t="s">
        <v>5</v>
      </c>
      <c r="D12" s="54">
        <f>D17+D13</f>
        <v>0</v>
      </c>
      <c r="E12" s="54">
        <f>E17+E13</f>
        <v>0</v>
      </c>
      <c r="F12" s="54">
        <f>F17+F13</f>
        <v>0</v>
      </c>
      <c r="G12" s="9">
        <f>G17+G13</f>
        <v>0</v>
      </c>
    </row>
    <row r="13" spans="1:7" ht="25.5" customHeight="1">
      <c r="A13" s="29">
        <v>3</v>
      </c>
      <c r="B13" s="28" t="s">
        <v>249</v>
      </c>
      <c r="C13" s="53" t="s">
        <v>6</v>
      </c>
      <c r="D13" s="54">
        <f aca="true" t="shared" si="0" ref="D13:F15">D14</f>
        <v>-9240002.49</v>
      </c>
      <c r="E13" s="54">
        <f t="shared" si="0"/>
        <v>-7366657.74</v>
      </c>
      <c r="F13" s="54">
        <f t="shared" si="0"/>
        <v>-7261132.74</v>
      </c>
      <c r="G13" s="9">
        <v>-5122860.71</v>
      </c>
    </row>
    <row r="14" spans="1:7" ht="18.75">
      <c r="A14" s="29">
        <v>4</v>
      </c>
      <c r="B14" s="28" t="s">
        <v>250</v>
      </c>
      <c r="C14" s="53" t="s">
        <v>7</v>
      </c>
      <c r="D14" s="54">
        <f t="shared" si="0"/>
        <v>-9240002.49</v>
      </c>
      <c r="E14" s="54">
        <f t="shared" si="0"/>
        <v>-7366657.74</v>
      </c>
      <c r="F14" s="54">
        <f t="shared" si="0"/>
        <v>-7261132.74</v>
      </c>
      <c r="G14" s="10">
        <v>-5122860.71</v>
      </c>
    </row>
    <row r="15" spans="1:7" ht="18.75">
      <c r="A15" s="29">
        <v>5</v>
      </c>
      <c r="B15" s="28" t="s">
        <v>251</v>
      </c>
      <c r="C15" s="53" t="s">
        <v>8</v>
      </c>
      <c r="D15" s="54">
        <f t="shared" si="0"/>
        <v>-9240002.49</v>
      </c>
      <c r="E15" s="54">
        <f t="shared" si="0"/>
        <v>-7366657.74</v>
      </c>
      <c r="F15" s="54">
        <f t="shared" si="0"/>
        <v>-7261132.74</v>
      </c>
      <c r="G15" s="10">
        <v>-5122860.71</v>
      </c>
    </row>
    <row r="16" spans="1:7" ht="31.5">
      <c r="A16" s="29">
        <v>6</v>
      </c>
      <c r="B16" s="28" t="s">
        <v>252</v>
      </c>
      <c r="C16" s="53" t="s">
        <v>242</v>
      </c>
      <c r="D16" s="54">
        <v>-9240002.49</v>
      </c>
      <c r="E16" s="54">
        <v>-7366657.74</v>
      </c>
      <c r="F16" s="54">
        <v>-7261132.74</v>
      </c>
      <c r="G16" s="10">
        <v>-5122860.71</v>
      </c>
    </row>
    <row r="17" spans="1:7" ht="18.75">
      <c r="A17" s="29">
        <v>7</v>
      </c>
      <c r="B17" s="28" t="s">
        <v>253</v>
      </c>
      <c r="C17" s="53" t="s">
        <v>9</v>
      </c>
      <c r="D17" s="54">
        <f aca="true" t="shared" si="1" ref="D17:F19">D18</f>
        <v>9240002.49</v>
      </c>
      <c r="E17" s="54">
        <f t="shared" si="1"/>
        <v>7366657.74</v>
      </c>
      <c r="F17" s="54">
        <f t="shared" si="1"/>
        <v>7261132.74</v>
      </c>
      <c r="G17" s="9">
        <v>5122860.71</v>
      </c>
    </row>
    <row r="18" spans="1:7" ht="18.75">
      <c r="A18" s="29">
        <v>8</v>
      </c>
      <c r="B18" s="28" t="s">
        <v>254</v>
      </c>
      <c r="C18" s="53" t="s">
        <v>10</v>
      </c>
      <c r="D18" s="54">
        <f t="shared" si="1"/>
        <v>9240002.49</v>
      </c>
      <c r="E18" s="54">
        <f t="shared" si="1"/>
        <v>7366657.74</v>
      </c>
      <c r="F18" s="54">
        <f t="shared" si="1"/>
        <v>7261132.74</v>
      </c>
      <c r="G18" s="10">
        <v>5122860.71</v>
      </c>
    </row>
    <row r="19" spans="1:7" ht="23.25" customHeight="1">
      <c r="A19" s="29">
        <v>9</v>
      </c>
      <c r="B19" s="28" t="s">
        <v>255</v>
      </c>
      <c r="C19" s="53" t="s">
        <v>11</v>
      </c>
      <c r="D19" s="54">
        <f t="shared" si="1"/>
        <v>9240002.49</v>
      </c>
      <c r="E19" s="54">
        <f t="shared" si="1"/>
        <v>7366657.74</v>
      </c>
      <c r="F19" s="54">
        <f t="shared" si="1"/>
        <v>7261132.74</v>
      </c>
      <c r="G19" s="10">
        <v>5122860.71</v>
      </c>
    </row>
    <row r="20" spans="1:7" ht="32.25" thickBot="1">
      <c r="A20" s="31">
        <v>10</v>
      </c>
      <c r="B20" s="55" t="s">
        <v>256</v>
      </c>
      <c r="C20" s="56" t="s">
        <v>243</v>
      </c>
      <c r="D20" s="57">
        <v>9240002.49</v>
      </c>
      <c r="E20" s="57">
        <v>7366657.74</v>
      </c>
      <c r="F20" s="57">
        <v>7261132.74</v>
      </c>
      <c r="G20" s="11">
        <v>5122860.71</v>
      </c>
    </row>
    <row r="21" spans="1:6" ht="23.25">
      <c r="A21" s="7"/>
      <c r="B21" s="7"/>
      <c r="C21" s="7"/>
      <c r="D21" s="7"/>
      <c r="E21" s="7"/>
      <c r="F21" s="7"/>
    </row>
    <row r="22" spans="1:6" ht="23.25">
      <c r="A22" s="7"/>
      <c r="B22" s="7"/>
      <c r="C22" s="7"/>
      <c r="D22" s="7"/>
      <c r="E22" s="7"/>
      <c r="F22" s="7"/>
    </row>
    <row r="23" spans="1:6" ht="23.25">
      <c r="A23" s="7"/>
      <c r="B23" s="7"/>
      <c r="C23" s="7"/>
      <c r="D23" s="7"/>
      <c r="E23" s="7"/>
      <c r="F23" s="7"/>
    </row>
    <row r="24" spans="1:6" ht="23.25">
      <c r="A24" s="7"/>
      <c r="B24" s="7"/>
      <c r="C24" s="7"/>
      <c r="D24" s="7"/>
      <c r="E24" s="7"/>
      <c r="F24" s="7"/>
    </row>
    <row r="25" spans="1:6" ht="23.25">
      <c r="A25" s="7"/>
      <c r="B25" s="7"/>
      <c r="C25" s="7"/>
      <c r="D25" s="7"/>
      <c r="E25" s="7"/>
      <c r="F25" s="7"/>
    </row>
  </sheetData>
  <sheetProtection/>
  <mergeCells count="3">
    <mergeCell ref="B2:F3"/>
    <mergeCell ref="A6:F6"/>
    <mergeCell ref="A7:F7"/>
  </mergeCells>
  <printOptions horizontalCentered="1"/>
  <pageMargins left="0.984251968503937" right="0.3937007874015748" top="0.5905511811023623" bottom="0.5905511811023623" header="0.5118110236220472" footer="0.3937007874015748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O798"/>
  <sheetViews>
    <sheetView showZeros="0" view="pageBreakPreview" zoomScale="75" zoomScaleNormal="75" zoomScaleSheetLayoutView="75" zoomScalePageLayoutView="0" workbookViewId="0" topLeftCell="A44">
      <selection activeCell="O51" sqref="O51"/>
    </sheetView>
  </sheetViews>
  <sheetFormatPr defaultColWidth="12.00390625" defaultRowHeight="12.75" outlineLevelRow="4"/>
  <cols>
    <col min="1" max="1" width="5.7109375" style="12" customWidth="1"/>
    <col min="2" max="2" width="6.28125" style="13" customWidth="1"/>
    <col min="3" max="3" width="3.57421875" style="13" customWidth="1"/>
    <col min="4" max="4" width="4.8515625" style="13" customWidth="1"/>
    <col min="5" max="5" width="4.140625" style="13" customWidth="1"/>
    <col min="6" max="6" width="5.00390625" style="13" customWidth="1"/>
    <col min="7" max="7" width="3.7109375" style="13" customWidth="1"/>
    <col min="8" max="8" width="6.28125" style="13" customWidth="1"/>
    <col min="9" max="9" width="8.8515625" style="13" customWidth="1"/>
    <col min="10" max="10" width="62.00390625" style="15" customWidth="1"/>
    <col min="11" max="11" width="15.00390625" style="15" customWidth="1"/>
    <col min="12" max="12" width="14.140625" style="16" customWidth="1"/>
    <col min="13" max="13" width="14.8515625" style="16" customWidth="1"/>
    <col min="14" max="15" width="12.00390625" style="16" customWidth="1"/>
    <col min="16" max="16384" width="12.00390625" style="14" customWidth="1"/>
  </cols>
  <sheetData>
    <row r="1" spans="10:13" ht="15.75">
      <c r="J1" s="151" t="s">
        <v>352</v>
      </c>
      <c r="K1" s="152"/>
      <c r="L1" s="152"/>
      <c r="M1" s="152"/>
    </row>
    <row r="2" spans="6:13" ht="24.75" customHeight="1">
      <c r="F2" s="153" t="s">
        <v>345</v>
      </c>
      <c r="G2" s="154"/>
      <c r="H2" s="154"/>
      <c r="I2" s="154"/>
      <c r="J2" s="154"/>
      <c r="K2" s="154"/>
      <c r="L2" s="154"/>
      <c r="M2" s="154"/>
    </row>
    <row r="3" spans="6:13" ht="2.25" customHeight="1">
      <c r="F3" s="154"/>
      <c r="G3" s="154"/>
      <c r="H3" s="154"/>
      <c r="I3" s="154"/>
      <c r="J3" s="154"/>
      <c r="K3" s="154"/>
      <c r="L3" s="154"/>
      <c r="M3" s="154"/>
    </row>
    <row r="4" spans="6:13" ht="15.75" hidden="1">
      <c r="F4" s="154"/>
      <c r="G4" s="154"/>
      <c r="H4" s="154"/>
      <c r="I4" s="154"/>
      <c r="J4" s="154"/>
      <c r="K4" s="154"/>
      <c r="L4" s="154"/>
      <c r="M4" s="154"/>
    </row>
    <row r="5" spans="1:13" ht="15.75">
      <c r="A5" s="160" t="s">
        <v>346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86"/>
      <c r="M5" s="17"/>
    </row>
    <row r="6" spans="1:13" ht="15.75">
      <c r="A6" s="85"/>
      <c r="B6" s="87"/>
      <c r="C6" s="87"/>
      <c r="D6" s="87"/>
      <c r="E6" s="87"/>
      <c r="F6" s="87"/>
      <c r="G6" s="87"/>
      <c r="H6" s="87"/>
      <c r="I6" s="87"/>
      <c r="J6" s="88"/>
      <c r="K6" s="89"/>
      <c r="L6" s="90"/>
      <c r="M6" s="17"/>
    </row>
    <row r="7" spans="1:13" ht="15.75" customHeight="1">
      <c r="A7" s="155" t="s">
        <v>0</v>
      </c>
      <c r="B7" s="156" t="s">
        <v>13</v>
      </c>
      <c r="C7" s="156"/>
      <c r="D7" s="156"/>
      <c r="E7" s="156"/>
      <c r="F7" s="156"/>
      <c r="G7" s="156"/>
      <c r="H7" s="156"/>
      <c r="I7" s="156"/>
      <c r="J7" s="157" t="s">
        <v>272</v>
      </c>
      <c r="K7" s="159" t="s">
        <v>347</v>
      </c>
      <c r="L7" s="158" t="s">
        <v>348</v>
      </c>
      <c r="M7" s="158" t="s">
        <v>349</v>
      </c>
    </row>
    <row r="8" spans="1:15" s="12" customFormat="1" ht="99.75" customHeight="1">
      <c r="A8" s="155"/>
      <c r="B8" s="36" t="s">
        <v>244</v>
      </c>
      <c r="C8" s="36" t="s">
        <v>14</v>
      </c>
      <c r="D8" s="36" t="s">
        <v>15</v>
      </c>
      <c r="E8" s="36" t="s">
        <v>16</v>
      </c>
      <c r="F8" s="36" t="s">
        <v>17</v>
      </c>
      <c r="G8" s="36" t="s">
        <v>18</v>
      </c>
      <c r="H8" s="36" t="s">
        <v>19</v>
      </c>
      <c r="I8" s="41" t="s">
        <v>271</v>
      </c>
      <c r="J8" s="157"/>
      <c r="K8" s="159"/>
      <c r="L8" s="158"/>
      <c r="M8" s="161"/>
      <c r="N8" s="17"/>
      <c r="O8" s="17"/>
    </row>
    <row r="9" spans="1:15" s="12" customFormat="1" ht="15.75">
      <c r="A9" s="35">
        <v>1</v>
      </c>
      <c r="B9" s="38" t="s">
        <v>2</v>
      </c>
      <c r="C9" s="38" t="s">
        <v>3</v>
      </c>
      <c r="D9" s="38" t="s">
        <v>20</v>
      </c>
      <c r="E9" s="38" t="s">
        <v>21</v>
      </c>
      <c r="F9" s="38" t="s">
        <v>22</v>
      </c>
      <c r="G9" s="38" t="s">
        <v>23</v>
      </c>
      <c r="H9" s="38" t="s">
        <v>24</v>
      </c>
      <c r="I9" s="38" t="s">
        <v>25</v>
      </c>
      <c r="J9" s="67">
        <v>10</v>
      </c>
      <c r="K9" s="67">
        <v>11</v>
      </c>
      <c r="L9" s="112">
        <v>12</v>
      </c>
      <c r="M9" s="113">
        <v>13</v>
      </c>
      <c r="N9" s="17"/>
      <c r="O9" s="17"/>
    </row>
    <row r="10" spans="1:15" s="20" customFormat="1" ht="15.75">
      <c r="A10" s="35">
        <v>1</v>
      </c>
      <c r="B10" s="65" t="s">
        <v>26</v>
      </c>
      <c r="C10" s="65" t="s">
        <v>27</v>
      </c>
      <c r="D10" s="65" t="s">
        <v>28</v>
      </c>
      <c r="E10" s="65" t="s">
        <v>28</v>
      </c>
      <c r="F10" s="65" t="s">
        <v>26</v>
      </c>
      <c r="G10" s="65" t="s">
        <v>28</v>
      </c>
      <c r="H10" s="65" t="s">
        <v>29</v>
      </c>
      <c r="I10" s="65" t="s">
        <v>26</v>
      </c>
      <c r="J10" s="102" t="s">
        <v>30</v>
      </c>
      <c r="K10" s="69">
        <f>K11+K15+K24+K32+K35+K39+K21</f>
        <v>1333816</v>
      </c>
      <c r="L10" s="69">
        <f>L11+L15+L24+L32+L35+L39+L21</f>
        <v>1268526.74</v>
      </c>
      <c r="M10" s="69">
        <f>M11+M15+M24+M32+M35+M39+M21</f>
        <v>1310526.74</v>
      </c>
      <c r="N10" s="16"/>
      <c r="O10" s="16"/>
    </row>
    <row r="11" spans="1:15" s="19" customFormat="1" ht="21" customHeight="1" outlineLevel="1">
      <c r="A11" s="35">
        <v>2</v>
      </c>
      <c r="B11" s="65" t="s">
        <v>31</v>
      </c>
      <c r="C11" s="65" t="s">
        <v>27</v>
      </c>
      <c r="D11" s="65" t="s">
        <v>32</v>
      </c>
      <c r="E11" s="65" t="s">
        <v>28</v>
      </c>
      <c r="F11" s="65" t="s">
        <v>26</v>
      </c>
      <c r="G11" s="65" t="s">
        <v>28</v>
      </c>
      <c r="H11" s="65" t="s">
        <v>29</v>
      </c>
      <c r="I11" s="65" t="s">
        <v>26</v>
      </c>
      <c r="J11" s="102" t="s">
        <v>33</v>
      </c>
      <c r="K11" s="70">
        <f>K12</f>
        <v>205000</v>
      </c>
      <c r="L11" s="71">
        <f>L12</f>
        <v>216740</v>
      </c>
      <c r="M11" s="71">
        <f>M12</f>
        <v>225040</v>
      </c>
      <c r="N11" s="18"/>
      <c r="O11" s="18"/>
    </row>
    <row r="12" spans="1:15" s="19" customFormat="1" ht="15.75" outlineLevel="2">
      <c r="A12" s="35">
        <v>3</v>
      </c>
      <c r="B12" s="65" t="s">
        <v>31</v>
      </c>
      <c r="C12" s="65" t="s">
        <v>27</v>
      </c>
      <c r="D12" s="65" t="s">
        <v>32</v>
      </c>
      <c r="E12" s="65" t="s">
        <v>34</v>
      </c>
      <c r="F12" s="65" t="s">
        <v>26</v>
      </c>
      <c r="G12" s="65" t="s">
        <v>32</v>
      </c>
      <c r="H12" s="65" t="s">
        <v>29</v>
      </c>
      <c r="I12" s="65" t="s">
        <v>35</v>
      </c>
      <c r="J12" s="102" t="s">
        <v>36</v>
      </c>
      <c r="K12" s="72">
        <f>SUM(K13:K14)</f>
        <v>205000</v>
      </c>
      <c r="L12" s="66">
        <f>SUM(L13:L14)</f>
        <v>216740</v>
      </c>
      <c r="M12" s="66">
        <f>SUM(M13:M14)</f>
        <v>225040</v>
      </c>
      <c r="N12" s="18"/>
      <c r="O12" s="18"/>
    </row>
    <row r="13" spans="1:15" s="19" customFormat="1" ht="78.75" outlineLevel="2">
      <c r="A13" s="35">
        <v>4</v>
      </c>
      <c r="B13" s="65" t="s">
        <v>31</v>
      </c>
      <c r="C13" s="65" t="s">
        <v>27</v>
      </c>
      <c r="D13" s="65" t="s">
        <v>32</v>
      </c>
      <c r="E13" s="65" t="s">
        <v>34</v>
      </c>
      <c r="F13" s="65" t="s">
        <v>37</v>
      </c>
      <c r="G13" s="65" t="s">
        <v>32</v>
      </c>
      <c r="H13" s="65" t="s">
        <v>29</v>
      </c>
      <c r="I13" s="65" t="s">
        <v>35</v>
      </c>
      <c r="J13" s="23" t="s">
        <v>109</v>
      </c>
      <c r="K13" s="72">
        <v>204800</v>
      </c>
      <c r="L13" s="66">
        <v>216520</v>
      </c>
      <c r="M13" s="68">
        <v>224740</v>
      </c>
      <c r="N13" s="18"/>
      <c r="O13" s="18"/>
    </row>
    <row r="14" spans="1:15" s="19" customFormat="1" ht="51" customHeight="1" outlineLevel="2">
      <c r="A14" s="35">
        <v>5</v>
      </c>
      <c r="B14" s="73">
        <v>182</v>
      </c>
      <c r="C14" s="73">
        <v>1</v>
      </c>
      <c r="D14" s="74" t="s">
        <v>32</v>
      </c>
      <c r="E14" s="74" t="s">
        <v>34</v>
      </c>
      <c r="F14" s="74" t="s">
        <v>38</v>
      </c>
      <c r="G14" s="74" t="s">
        <v>32</v>
      </c>
      <c r="H14" s="74" t="s">
        <v>29</v>
      </c>
      <c r="I14" s="73">
        <v>110</v>
      </c>
      <c r="J14" s="103" t="s">
        <v>110</v>
      </c>
      <c r="K14" s="72">
        <v>200</v>
      </c>
      <c r="L14" s="66">
        <v>220</v>
      </c>
      <c r="M14" s="68">
        <v>300</v>
      </c>
      <c r="N14" s="18"/>
      <c r="O14" s="18"/>
    </row>
    <row r="15" spans="1:15" s="19" customFormat="1" ht="32.25" customHeight="1" outlineLevel="2">
      <c r="A15" s="35">
        <v>6</v>
      </c>
      <c r="B15" s="65" t="s">
        <v>26</v>
      </c>
      <c r="C15" s="65" t="s">
        <v>27</v>
      </c>
      <c r="D15" s="65" t="s">
        <v>40</v>
      </c>
      <c r="E15" s="65" t="s">
        <v>28</v>
      </c>
      <c r="F15" s="65" t="s">
        <v>26</v>
      </c>
      <c r="G15" s="65" t="s">
        <v>28</v>
      </c>
      <c r="H15" s="65" t="s">
        <v>29</v>
      </c>
      <c r="I15" s="65" t="s">
        <v>26</v>
      </c>
      <c r="J15" s="102" t="s">
        <v>94</v>
      </c>
      <c r="K15" s="72">
        <f>K16</f>
        <v>424500</v>
      </c>
      <c r="L15" s="66">
        <f>L16</f>
        <v>434700</v>
      </c>
      <c r="M15" s="66">
        <f>M16</f>
        <v>446400</v>
      </c>
      <c r="N15" s="18"/>
      <c r="O15" s="18"/>
    </row>
    <row r="16" spans="1:15" s="19" customFormat="1" ht="32.25" customHeight="1" outlineLevel="2">
      <c r="A16" s="35">
        <v>7</v>
      </c>
      <c r="B16" s="65" t="s">
        <v>26</v>
      </c>
      <c r="C16" s="65" t="s">
        <v>27</v>
      </c>
      <c r="D16" s="65" t="s">
        <v>40</v>
      </c>
      <c r="E16" s="65" t="s">
        <v>34</v>
      </c>
      <c r="F16" s="65" t="s">
        <v>26</v>
      </c>
      <c r="G16" s="65" t="s">
        <v>32</v>
      </c>
      <c r="H16" s="65" t="s">
        <v>29</v>
      </c>
      <c r="I16" s="65" t="s">
        <v>35</v>
      </c>
      <c r="J16" s="102" t="s">
        <v>95</v>
      </c>
      <c r="K16" s="72">
        <f>SUM(K17:K20)</f>
        <v>424500</v>
      </c>
      <c r="L16" s="66">
        <f>SUM(L17:L20)</f>
        <v>434700</v>
      </c>
      <c r="M16" s="66">
        <f>SUM(M17:M20)</f>
        <v>446400</v>
      </c>
      <c r="N16" s="18"/>
      <c r="O16" s="18"/>
    </row>
    <row r="17" spans="1:15" s="19" customFormat="1" ht="75" customHeight="1" outlineLevel="2">
      <c r="A17" s="35">
        <v>8</v>
      </c>
      <c r="B17" s="65" t="s">
        <v>39</v>
      </c>
      <c r="C17" s="65" t="s">
        <v>27</v>
      </c>
      <c r="D17" s="65" t="s">
        <v>40</v>
      </c>
      <c r="E17" s="65" t="s">
        <v>34</v>
      </c>
      <c r="F17" s="65" t="s">
        <v>41</v>
      </c>
      <c r="G17" s="65" t="s">
        <v>32</v>
      </c>
      <c r="H17" s="65" t="s">
        <v>29</v>
      </c>
      <c r="I17" s="65" t="s">
        <v>35</v>
      </c>
      <c r="J17" s="102" t="s">
        <v>111</v>
      </c>
      <c r="K17" s="72">
        <v>191900</v>
      </c>
      <c r="L17" s="66">
        <v>194400</v>
      </c>
      <c r="M17" s="68">
        <v>196600</v>
      </c>
      <c r="N17" s="18"/>
      <c r="O17" s="18"/>
    </row>
    <row r="18" spans="1:15" s="19" customFormat="1" ht="100.5" customHeight="1" outlineLevel="2">
      <c r="A18" s="35">
        <v>9</v>
      </c>
      <c r="B18" s="65" t="s">
        <v>39</v>
      </c>
      <c r="C18" s="65" t="s">
        <v>27</v>
      </c>
      <c r="D18" s="65" t="s">
        <v>40</v>
      </c>
      <c r="E18" s="65" t="s">
        <v>34</v>
      </c>
      <c r="F18" s="65" t="s">
        <v>96</v>
      </c>
      <c r="G18" s="65" t="s">
        <v>32</v>
      </c>
      <c r="H18" s="65" t="s">
        <v>29</v>
      </c>
      <c r="I18" s="65" t="s">
        <v>35</v>
      </c>
      <c r="J18" s="102" t="s">
        <v>98</v>
      </c>
      <c r="K18" s="72">
        <v>1100</v>
      </c>
      <c r="L18" s="66">
        <v>1100</v>
      </c>
      <c r="M18" s="68">
        <v>1100</v>
      </c>
      <c r="N18" s="18"/>
      <c r="O18" s="18"/>
    </row>
    <row r="19" spans="1:15" s="19" customFormat="1" ht="81.75" customHeight="1" outlineLevel="2">
      <c r="A19" s="35">
        <v>10</v>
      </c>
      <c r="B19" s="65" t="s">
        <v>39</v>
      </c>
      <c r="C19" s="65" t="s">
        <v>27</v>
      </c>
      <c r="D19" s="65" t="s">
        <v>40</v>
      </c>
      <c r="E19" s="65" t="s">
        <v>34</v>
      </c>
      <c r="F19" s="65" t="s">
        <v>42</v>
      </c>
      <c r="G19" s="65" t="s">
        <v>32</v>
      </c>
      <c r="H19" s="65" t="s">
        <v>29</v>
      </c>
      <c r="I19" s="65" t="s">
        <v>35</v>
      </c>
      <c r="J19" s="102" t="s">
        <v>112</v>
      </c>
      <c r="K19" s="72">
        <v>255600</v>
      </c>
      <c r="L19" s="66">
        <v>263300</v>
      </c>
      <c r="M19" s="68">
        <v>274000</v>
      </c>
      <c r="N19" s="18"/>
      <c r="O19" s="18"/>
    </row>
    <row r="20" spans="1:15" s="19" customFormat="1" ht="78.75" customHeight="1" outlineLevel="2">
      <c r="A20" s="35">
        <v>11</v>
      </c>
      <c r="B20" s="65" t="s">
        <v>39</v>
      </c>
      <c r="C20" s="65" t="s">
        <v>27</v>
      </c>
      <c r="D20" s="65" t="s">
        <v>40</v>
      </c>
      <c r="E20" s="65" t="s">
        <v>34</v>
      </c>
      <c r="F20" s="65" t="s">
        <v>43</v>
      </c>
      <c r="G20" s="65" t="s">
        <v>32</v>
      </c>
      <c r="H20" s="65" t="s">
        <v>29</v>
      </c>
      <c r="I20" s="65" t="s">
        <v>35</v>
      </c>
      <c r="J20" s="102" t="s">
        <v>113</v>
      </c>
      <c r="K20" s="72">
        <v>-24100</v>
      </c>
      <c r="L20" s="66">
        <v>-24100</v>
      </c>
      <c r="M20" s="68">
        <v>-25300</v>
      </c>
      <c r="N20" s="18"/>
      <c r="O20" s="18"/>
    </row>
    <row r="21" spans="1:15" s="19" customFormat="1" ht="21.75" customHeight="1" outlineLevel="2">
      <c r="A21" s="139" t="s">
        <v>232</v>
      </c>
      <c r="B21" s="139" t="s">
        <v>26</v>
      </c>
      <c r="C21" s="139" t="s">
        <v>27</v>
      </c>
      <c r="D21" s="139" t="s">
        <v>44</v>
      </c>
      <c r="E21" s="139" t="s">
        <v>28</v>
      </c>
      <c r="F21" s="139" t="s">
        <v>26</v>
      </c>
      <c r="G21" s="139" t="s">
        <v>28</v>
      </c>
      <c r="H21" s="139" t="s">
        <v>29</v>
      </c>
      <c r="I21" s="139" t="s">
        <v>26</v>
      </c>
      <c r="J21" s="140" t="s">
        <v>350</v>
      </c>
      <c r="K21" s="72">
        <f aca="true" t="shared" si="0" ref="K21:M22">K22</f>
        <v>33000</v>
      </c>
      <c r="L21" s="72">
        <f t="shared" si="0"/>
        <v>34000</v>
      </c>
      <c r="M21" s="72">
        <f t="shared" si="0"/>
        <v>35000</v>
      </c>
      <c r="N21" s="18"/>
      <c r="O21" s="18"/>
    </row>
    <row r="22" spans="1:15" s="19" customFormat="1" ht="25.5" customHeight="1" outlineLevel="2">
      <c r="A22" s="139" t="s">
        <v>231</v>
      </c>
      <c r="B22" s="139" t="s">
        <v>31</v>
      </c>
      <c r="C22" s="139" t="s">
        <v>27</v>
      </c>
      <c r="D22" s="139" t="s">
        <v>44</v>
      </c>
      <c r="E22" s="139" t="s">
        <v>40</v>
      </c>
      <c r="F22" s="139" t="s">
        <v>26</v>
      </c>
      <c r="G22" s="139" t="s">
        <v>32</v>
      </c>
      <c r="H22" s="139" t="s">
        <v>29</v>
      </c>
      <c r="I22" s="139" t="s">
        <v>35</v>
      </c>
      <c r="J22" s="140" t="s">
        <v>351</v>
      </c>
      <c r="K22" s="72">
        <f t="shared" si="0"/>
        <v>33000</v>
      </c>
      <c r="L22" s="72">
        <f t="shared" si="0"/>
        <v>34000</v>
      </c>
      <c r="M22" s="72">
        <f t="shared" si="0"/>
        <v>35000</v>
      </c>
      <c r="N22" s="18"/>
      <c r="O22" s="18"/>
    </row>
    <row r="23" spans="1:15" s="19" customFormat="1" ht="21" customHeight="1" outlineLevel="2">
      <c r="A23" s="139" t="s">
        <v>59</v>
      </c>
      <c r="B23" s="139" t="s">
        <v>31</v>
      </c>
      <c r="C23" s="139" t="s">
        <v>27</v>
      </c>
      <c r="D23" s="139" t="s">
        <v>44</v>
      </c>
      <c r="E23" s="139" t="s">
        <v>40</v>
      </c>
      <c r="F23" s="139" t="s">
        <v>37</v>
      </c>
      <c r="G23" s="139" t="s">
        <v>32</v>
      </c>
      <c r="H23" s="139" t="s">
        <v>29</v>
      </c>
      <c r="I23" s="139" t="s">
        <v>35</v>
      </c>
      <c r="J23" s="140" t="s">
        <v>351</v>
      </c>
      <c r="K23" s="72">
        <v>33000</v>
      </c>
      <c r="L23" s="66">
        <v>34000</v>
      </c>
      <c r="M23" s="68">
        <v>35000</v>
      </c>
      <c r="N23" s="18"/>
      <c r="O23" s="18"/>
    </row>
    <row r="24" spans="1:15" s="19" customFormat="1" ht="15.75" customHeight="1" outlineLevel="2">
      <c r="A24" s="35">
        <v>15</v>
      </c>
      <c r="B24" s="65" t="s">
        <v>31</v>
      </c>
      <c r="C24" s="65" t="s">
        <v>27</v>
      </c>
      <c r="D24" s="65" t="s">
        <v>45</v>
      </c>
      <c r="E24" s="65" t="s">
        <v>28</v>
      </c>
      <c r="F24" s="65" t="s">
        <v>26</v>
      </c>
      <c r="G24" s="65" t="s">
        <v>28</v>
      </c>
      <c r="H24" s="65" t="s">
        <v>29</v>
      </c>
      <c r="I24" s="65" t="s">
        <v>26</v>
      </c>
      <c r="J24" s="102" t="s">
        <v>46</v>
      </c>
      <c r="K24" s="75">
        <f>K26+K27</f>
        <v>632229.26</v>
      </c>
      <c r="L24" s="76">
        <f>L26+L27</f>
        <v>544000</v>
      </c>
      <c r="M24" s="76">
        <f>M26+M27</f>
        <v>565000</v>
      </c>
      <c r="N24" s="18"/>
      <c r="O24" s="18"/>
    </row>
    <row r="25" spans="1:15" s="19" customFormat="1" ht="15.75" customHeight="1" outlineLevel="2">
      <c r="A25" s="35">
        <v>16</v>
      </c>
      <c r="B25" s="65" t="s">
        <v>31</v>
      </c>
      <c r="C25" s="65" t="s">
        <v>27</v>
      </c>
      <c r="D25" s="65" t="s">
        <v>45</v>
      </c>
      <c r="E25" s="65" t="s">
        <v>32</v>
      </c>
      <c r="F25" s="65" t="s">
        <v>26</v>
      </c>
      <c r="G25" s="65" t="s">
        <v>28</v>
      </c>
      <c r="H25" s="65" t="s">
        <v>29</v>
      </c>
      <c r="I25" s="65" t="s">
        <v>35</v>
      </c>
      <c r="J25" s="102" t="s">
        <v>47</v>
      </c>
      <c r="K25" s="75">
        <f>K26</f>
        <v>99000</v>
      </c>
      <c r="L25" s="76">
        <f>L26</f>
        <v>110000</v>
      </c>
      <c r="M25" s="76">
        <f>M26</f>
        <v>115000</v>
      </c>
      <c r="N25" s="18"/>
      <c r="O25" s="18"/>
    </row>
    <row r="26" spans="1:15" s="19" customFormat="1" ht="50.25" customHeight="1" outlineLevel="2">
      <c r="A26" s="35">
        <v>17</v>
      </c>
      <c r="B26" s="65" t="s">
        <v>31</v>
      </c>
      <c r="C26" s="65" t="s">
        <v>27</v>
      </c>
      <c r="D26" s="65" t="s">
        <v>45</v>
      </c>
      <c r="E26" s="65" t="s">
        <v>32</v>
      </c>
      <c r="F26" s="65" t="s">
        <v>38</v>
      </c>
      <c r="G26" s="65" t="s">
        <v>48</v>
      </c>
      <c r="H26" s="65" t="s">
        <v>29</v>
      </c>
      <c r="I26" s="65" t="s">
        <v>35</v>
      </c>
      <c r="J26" s="102" t="s">
        <v>114</v>
      </c>
      <c r="K26" s="75">
        <v>99000</v>
      </c>
      <c r="L26" s="66">
        <v>110000</v>
      </c>
      <c r="M26" s="68">
        <v>115000</v>
      </c>
      <c r="N26" s="18"/>
      <c r="O26" s="18"/>
    </row>
    <row r="27" spans="1:15" s="19" customFormat="1" ht="15.75" customHeight="1" outlineLevel="2">
      <c r="A27" s="35">
        <v>18</v>
      </c>
      <c r="B27" s="65" t="s">
        <v>31</v>
      </c>
      <c r="C27" s="65" t="s">
        <v>27</v>
      </c>
      <c r="D27" s="65" t="s">
        <v>45</v>
      </c>
      <c r="E27" s="65" t="s">
        <v>45</v>
      </c>
      <c r="F27" s="65" t="s">
        <v>26</v>
      </c>
      <c r="G27" s="65" t="s">
        <v>28</v>
      </c>
      <c r="H27" s="65" t="s">
        <v>29</v>
      </c>
      <c r="I27" s="65" t="s">
        <v>35</v>
      </c>
      <c r="J27" s="102" t="s">
        <v>49</v>
      </c>
      <c r="K27" s="75">
        <f>K29+K30</f>
        <v>533229.26</v>
      </c>
      <c r="L27" s="76">
        <f>L29+L30</f>
        <v>434000</v>
      </c>
      <c r="M27" s="76">
        <f>M29+M30</f>
        <v>450000</v>
      </c>
      <c r="N27" s="18"/>
      <c r="O27" s="18"/>
    </row>
    <row r="28" spans="1:15" s="19" customFormat="1" ht="20.25" customHeight="1" outlineLevel="2">
      <c r="A28" s="35">
        <v>19</v>
      </c>
      <c r="B28" s="65" t="s">
        <v>31</v>
      </c>
      <c r="C28" s="65" t="s">
        <v>27</v>
      </c>
      <c r="D28" s="65" t="s">
        <v>45</v>
      </c>
      <c r="E28" s="65" t="s">
        <v>45</v>
      </c>
      <c r="F28" s="65" t="s">
        <v>38</v>
      </c>
      <c r="G28" s="65" t="s">
        <v>28</v>
      </c>
      <c r="H28" s="65" t="s">
        <v>29</v>
      </c>
      <c r="I28" s="65" t="s">
        <v>35</v>
      </c>
      <c r="J28" s="102" t="s">
        <v>99</v>
      </c>
      <c r="K28" s="75">
        <f>K29</f>
        <v>185000</v>
      </c>
      <c r="L28" s="76">
        <f>L29</f>
        <v>138000</v>
      </c>
      <c r="M28" s="76">
        <f>M29</f>
        <v>142000</v>
      </c>
      <c r="N28" s="18"/>
      <c r="O28" s="18"/>
    </row>
    <row r="29" spans="1:15" s="19" customFormat="1" ht="33" customHeight="1" outlineLevel="2">
      <c r="A29" s="35">
        <v>20</v>
      </c>
      <c r="B29" s="65" t="s">
        <v>31</v>
      </c>
      <c r="C29" s="65" t="s">
        <v>27</v>
      </c>
      <c r="D29" s="65" t="s">
        <v>45</v>
      </c>
      <c r="E29" s="65" t="s">
        <v>45</v>
      </c>
      <c r="F29" s="65" t="s">
        <v>50</v>
      </c>
      <c r="G29" s="65" t="s">
        <v>48</v>
      </c>
      <c r="H29" s="65" t="s">
        <v>29</v>
      </c>
      <c r="I29" s="65" t="s">
        <v>35</v>
      </c>
      <c r="J29" s="102" t="s">
        <v>100</v>
      </c>
      <c r="K29" s="75">
        <v>185000</v>
      </c>
      <c r="L29" s="66">
        <v>138000</v>
      </c>
      <c r="M29" s="68">
        <v>142000</v>
      </c>
      <c r="N29" s="18"/>
      <c r="O29" s="18"/>
    </row>
    <row r="30" spans="1:15" s="19" customFormat="1" ht="19.5" customHeight="1" outlineLevel="2">
      <c r="A30" s="35">
        <v>21</v>
      </c>
      <c r="B30" s="65" t="s">
        <v>31</v>
      </c>
      <c r="C30" s="65" t="s">
        <v>27</v>
      </c>
      <c r="D30" s="65" t="s">
        <v>45</v>
      </c>
      <c r="E30" s="65" t="s">
        <v>45</v>
      </c>
      <c r="F30" s="65" t="s">
        <v>55</v>
      </c>
      <c r="G30" s="65" t="s">
        <v>28</v>
      </c>
      <c r="H30" s="65" t="s">
        <v>29</v>
      </c>
      <c r="I30" s="65" t="s">
        <v>35</v>
      </c>
      <c r="J30" s="102" t="s">
        <v>101</v>
      </c>
      <c r="K30" s="75">
        <f>K31</f>
        <v>348229.26</v>
      </c>
      <c r="L30" s="76">
        <f>L31</f>
        <v>296000</v>
      </c>
      <c r="M30" s="76">
        <f>M31</f>
        <v>308000</v>
      </c>
      <c r="N30" s="18"/>
      <c r="O30" s="18"/>
    </row>
    <row r="31" spans="1:15" s="19" customFormat="1" ht="33" customHeight="1" outlineLevel="2">
      <c r="A31" s="35">
        <v>22</v>
      </c>
      <c r="B31" s="65" t="s">
        <v>31</v>
      </c>
      <c r="C31" s="65" t="s">
        <v>27</v>
      </c>
      <c r="D31" s="65" t="s">
        <v>45</v>
      </c>
      <c r="E31" s="65" t="s">
        <v>45</v>
      </c>
      <c r="F31" s="65" t="s">
        <v>102</v>
      </c>
      <c r="G31" s="65" t="s">
        <v>48</v>
      </c>
      <c r="H31" s="65" t="s">
        <v>29</v>
      </c>
      <c r="I31" s="65" t="s">
        <v>35</v>
      </c>
      <c r="J31" s="102" t="s">
        <v>117</v>
      </c>
      <c r="K31" s="75">
        <v>348229.26</v>
      </c>
      <c r="L31" s="66">
        <v>296000</v>
      </c>
      <c r="M31" s="68">
        <v>308000</v>
      </c>
      <c r="N31" s="18"/>
      <c r="O31" s="18"/>
    </row>
    <row r="32" spans="1:15" s="19" customFormat="1" ht="15.75" outlineLevel="1">
      <c r="A32" s="35">
        <v>23</v>
      </c>
      <c r="B32" s="65" t="s">
        <v>26</v>
      </c>
      <c r="C32" s="65" t="s">
        <v>27</v>
      </c>
      <c r="D32" s="65" t="s">
        <v>51</v>
      </c>
      <c r="E32" s="65" t="s">
        <v>28</v>
      </c>
      <c r="F32" s="65" t="s">
        <v>26</v>
      </c>
      <c r="G32" s="65" t="s">
        <v>28</v>
      </c>
      <c r="H32" s="65" t="s">
        <v>29</v>
      </c>
      <c r="I32" s="65" t="s">
        <v>26</v>
      </c>
      <c r="J32" s="102" t="s">
        <v>52</v>
      </c>
      <c r="K32" s="75">
        <f aca="true" t="shared" si="1" ref="K32:M33">K33</f>
        <v>3000</v>
      </c>
      <c r="L32" s="76">
        <f t="shared" si="1"/>
        <v>3000</v>
      </c>
      <c r="M32" s="76">
        <f t="shared" si="1"/>
        <v>3000</v>
      </c>
      <c r="N32" s="18"/>
      <c r="O32" s="18"/>
    </row>
    <row r="33" spans="1:13" ht="45.75" customHeight="1" outlineLevel="3">
      <c r="A33" s="35">
        <v>24</v>
      </c>
      <c r="B33" s="65" t="s">
        <v>91</v>
      </c>
      <c r="C33" s="65" t="s">
        <v>27</v>
      </c>
      <c r="D33" s="65" t="s">
        <v>51</v>
      </c>
      <c r="E33" s="65" t="s">
        <v>53</v>
      </c>
      <c r="F33" s="65" t="s">
        <v>26</v>
      </c>
      <c r="G33" s="65" t="s">
        <v>32</v>
      </c>
      <c r="H33" s="65" t="s">
        <v>29</v>
      </c>
      <c r="I33" s="65" t="s">
        <v>35</v>
      </c>
      <c r="J33" s="102" t="s">
        <v>115</v>
      </c>
      <c r="K33" s="75">
        <f t="shared" si="1"/>
        <v>3000</v>
      </c>
      <c r="L33" s="76">
        <f t="shared" si="1"/>
        <v>3000</v>
      </c>
      <c r="M33" s="76">
        <f t="shared" si="1"/>
        <v>3000</v>
      </c>
    </row>
    <row r="34" spans="1:13" ht="76.5" customHeight="1" outlineLevel="3">
      <c r="A34" s="35">
        <v>25</v>
      </c>
      <c r="B34" s="65" t="s">
        <v>91</v>
      </c>
      <c r="C34" s="65" t="s">
        <v>27</v>
      </c>
      <c r="D34" s="65" t="s">
        <v>51</v>
      </c>
      <c r="E34" s="65" t="s">
        <v>53</v>
      </c>
      <c r="F34" s="65" t="s">
        <v>54</v>
      </c>
      <c r="G34" s="65" t="s">
        <v>32</v>
      </c>
      <c r="H34" s="65" t="s">
        <v>29</v>
      </c>
      <c r="I34" s="65" t="s">
        <v>35</v>
      </c>
      <c r="J34" s="102" t="s">
        <v>116</v>
      </c>
      <c r="K34" s="75">
        <v>3000</v>
      </c>
      <c r="L34" s="75">
        <v>3000</v>
      </c>
      <c r="M34" s="75">
        <v>3000</v>
      </c>
    </row>
    <row r="35" spans="1:15" s="19" customFormat="1" ht="46.5" customHeight="1" outlineLevel="1">
      <c r="A35" s="35">
        <v>26</v>
      </c>
      <c r="B35" s="65" t="s">
        <v>26</v>
      </c>
      <c r="C35" s="65" t="s">
        <v>27</v>
      </c>
      <c r="D35" s="65" t="s">
        <v>56</v>
      </c>
      <c r="E35" s="65" t="s">
        <v>28</v>
      </c>
      <c r="F35" s="65" t="s">
        <v>26</v>
      </c>
      <c r="G35" s="65" t="s">
        <v>28</v>
      </c>
      <c r="H35" s="65" t="s">
        <v>29</v>
      </c>
      <c r="I35" s="65" t="s">
        <v>26</v>
      </c>
      <c r="J35" s="102" t="s">
        <v>57</v>
      </c>
      <c r="K35" s="75">
        <f>K36</f>
        <v>5652</v>
      </c>
      <c r="L35" s="76">
        <f aca="true" t="shared" si="2" ref="L35:M37">L36</f>
        <v>5652</v>
      </c>
      <c r="M35" s="76">
        <f t="shared" si="2"/>
        <v>5652</v>
      </c>
      <c r="N35" s="18"/>
      <c r="O35" s="18"/>
    </row>
    <row r="36" spans="1:15" s="19" customFormat="1" ht="105.75" customHeight="1" outlineLevel="2">
      <c r="A36" s="35">
        <v>27</v>
      </c>
      <c r="B36" s="65" t="s">
        <v>91</v>
      </c>
      <c r="C36" s="65" t="s">
        <v>27</v>
      </c>
      <c r="D36" s="65" t="s">
        <v>56</v>
      </c>
      <c r="E36" s="65" t="s">
        <v>44</v>
      </c>
      <c r="F36" s="65" t="s">
        <v>26</v>
      </c>
      <c r="G36" s="65" t="s">
        <v>28</v>
      </c>
      <c r="H36" s="65" t="s">
        <v>29</v>
      </c>
      <c r="I36" s="65" t="s">
        <v>58</v>
      </c>
      <c r="J36" s="104" t="s">
        <v>259</v>
      </c>
      <c r="K36" s="75">
        <f>K37</f>
        <v>5652</v>
      </c>
      <c r="L36" s="76">
        <f t="shared" si="2"/>
        <v>5652</v>
      </c>
      <c r="M36" s="76">
        <f t="shared" si="2"/>
        <v>5652</v>
      </c>
      <c r="N36" s="18"/>
      <c r="O36" s="18"/>
    </row>
    <row r="37" spans="1:15" s="19" customFormat="1" ht="49.5" customHeight="1" outlineLevel="2">
      <c r="A37" s="35">
        <v>28</v>
      </c>
      <c r="B37" s="65" t="s">
        <v>91</v>
      </c>
      <c r="C37" s="65" t="s">
        <v>27</v>
      </c>
      <c r="D37" s="65" t="s">
        <v>56</v>
      </c>
      <c r="E37" s="65" t="s">
        <v>44</v>
      </c>
      <c r="F37" s="65" t="s">
        <v>261</v>
      </c>
      <c r="G37" s="65" t="s">
        <v>28</v>
      </c>
      <c r="H37" s="65" t="s">
        <v>29</v>
      </c>
      <c r="I37" s="65" t="s">
        <v>58</v>
      </c>
      <c r="J37" s="104" t="s">
        <v>260</v>
      </c>
      <c r="K37" s="75">
        <f>K38</f>
        <v>5652</v>
      </c>
      <c r="L37" s="76">
        <f t="shared" si="2"/>
        <v>5652</v>
      </c>
      <c r="M37" s="76">
        <f t="shared" si="2"/>
        <v>5652</v>
      </c>
      <c r="N37" s="18"/>
      <c r="O37" s="18"/>
    </row>
    <row r="38" spans="1:13" ht="35.25" customHeight="1" outlineLevel="4">
      <c r="A38" s="35">
        <v>29</v>
      </c>
      <c r="B38" s="65" t="s">
        <v>91</v>
      </c>
      <c r="C38" s="65" t="s">
        <v>27</v>
      </c>
      <c r="D38" s="65" t="s">
        <v>56</v>
      </c>
      <c r="E38" s="65" t="s">
        <v>44</v>
      </c>
      <c r="F38" s="65" t="s">
        <v>258</v>
      </c>
      <c r="G38" s="65" t="s">
        <v>48</v>
      </c>
      <c r="H38" s="65" t="s">
        <v>29</v>
      </c>
      <c r="I38" s="65" t="s">
        <v>58</v>
      </c>
      <c r="J38" s="103" t="s">
        <v>257</v>
      </c>
      <c r="K38" s="75">
        <v>5652</v>
      </c>
      <c r="L38" s="75">
        <v>5652</v>
      </c>
      <c r="M38" s="75">
        <v>5652</v>
      </c>
    </row>
    <row r="39" spans="1:13" ht="35.25" customHeight="1" outlineLevel="4">
      <c r="A39" s="35">
        <v>30</v>
      </c>
      <c r="B39" s="65" t="s">
        <v>91</v>
      </c>
      <c r="C39" s="65" t="s">
        <v>27</v>
      </c>
      <c r="D39" s="65" t="s">
        <v>231</v>
      </c>
      <c r="E39" s="65" t="s">
        <v>28</v>
      </c>
      <c r="F39" s="65" t="s">
        <v>26</v>
      </c>
      <c r="G39" s="65" t="s">
        <v>28</v>
      </c>
      <c r="H39" s="65" t="s">
        <v>29</v>
      </c>
      <c r="I39" s="65" t="s">
        <v>26</v>
      </c>
      <c r="J39" s="104" t="s">
        <v>283</v>
      </c>
      <c r="K39" s="75">
        <f>K40</f>
        <v>30434.74</v>
      </c>
      <c r="L39" s="75">
        <f>L40</f>
        <v>30434.74</v>
      </c>
      <c r="M39" s="75">
        <f>M40</f>
        <v>30434.74</v>
      </c>
    </row>
    <row r="40" spans="1:13" ht="15" customHeight="1" outlineLevel="4">
      <c r="A40" s="35">
        <v>31</v>
      </c>
      <c r="B40" s="65" t="s">
        <v>91</v>
      </c>
      <c r="C40" s="65" t="s">
        <v>27</v>
      </c>
      <c r="D40" s="65" t="s">
        <v>231</v>
      </c>
      <c r="E40" s="65" t="s">
        <v>34</v>
      </c>
      <c r="F40" s="65" t="s">
        <v>26</v>
      </c>
      <c r="G40" s="65" t="s">
        <v>28</v>
      </c>
      <c r="H40" s="65" t="s">
        <v>29</v>
      </c>
      <c r="I40" s="65" t="s">
        <v>284</v>
      </c>
      <c r="J40" s="105" t="s">
        <v>285</v>
      </c>
      <c r="K40" s="75">
        <f>K42</f>
        <v>30434.74</v>
      </c>
      <c r="L40" s="75">
        <f>L42</f>
        <v>30434.74</v>
      </c>
      <c r="M40" s="75">
        <f>M42</f>
        <v>30434.74</v>
      </c>
    </row>
    <row r="41" spans="1:13" ht="35.25" customHeight="1" outlineLevel="4">
      <c r="A41" s="35">
        <v>32</v>
      </c>
      <c r="B41" s="65" t="s">
        <v>91</v>
      </c>
      <c r="C41" s="65" t="s">
        <v>27</v>
      </c>
      <c r="D41" s="65" t="s">
        <v>231</v>
      </c>
      <c r="E41" s="65" t="s">
        <v>34</v>
      </c>
      <c r="F41" s="65" t="s">
        <v>286</v>
      </c>
      <c r="G41" s="65" t="s">
        <v>28</v>
      </c>
      <c r="H41" s="65" t="s">
        <v>29</v>
      </c>
      <c r="I41" s="65" t="s">
        <v>284</v>
      </c>
      <c r="J41" s="106" t="s">
        <v>287</v>
      </c>
      <c r="K41" s="75">
        <f>K42</f>
        <v>30434.74</v>
      </c>
      <c r="L41" s="75">
        <f>L42</f>
        <v>30434.74</v>
      </c>
      <c r="M41" s="75">
        <f>M42</f>
        <v>30434.74</v>
      </c>
    </row>
    <row r="42" spans="1:13" ht="49.5" customHeight="1" outlineLevel="4">
      <c r="A42" s="35">
        <v>33</v>
      </c>
      <c r="B42" s="65" t="s">
        <v>91</v>
      </c>
      <c r="C42" s="65" t="s">
        <v>27</v>
      </c>
      <c r="D42" s="65" t="s">
        <v>231</v>
      </c>
      <c r="E42" s="65" t="s">
        <v>34</v>
      </c>
      <c r="F42" s="65" t="s">
        <v>288</v>
      </c>
      <c r="G42" s="65" t="s">
        <v>48</v>
      </c>
      <c r="H42" s="65" t="s">
        <v>29</v>
      </c>
      <c r="I42" s="65" t="s">
        <v>284</v>
      </c>
      <c r="J42" s="106" t="s">
        <v>289</v>
      </c>
      <c r="K42" s="75">
        <v>30434.74</v>
      </c>
      <c r="L42" s="75">
        <v>30434.74</v>
      </c>
      <c r="M42" s="75">
        <v>30434.74</v>
      </c>
    </row>
    <row r="43" spans="1:15" s="19" customFormat="1" ht="30" customHeight="1" outlineLevel="1">
      <c r="A43" s="35">
        <v>34</v>
      </c>
      <c r="B43" s="65" t="s">
        <v>26</v>
      </c>
      <c r="C43" s="65" t="s">
        <v>2</v>
      </c>
      <c r="D43" s="65" t="s">
        <v>28</v>
      </c>
      <c r="E43" s="65" t="s">
        <v>28</v>
      </c>
      <c r="F43" s="65" t="s">
        <v>26</v>
      </c>
      <c r="G43" s="65" t="s">
        <v>28</v>
      </c>
      <c r="H43" s="65" t="s">
        <v>29</v>
      </c>
      <c r="I43" s="65" t="s">
        <v>26</v>
      </c>
      <c r="J43" s="102" t="s">
        <v>60</v>
      </c>
      <c r="K43" s="72">
        <f>K44</f>
        <v>7906186.49</v>
      </c>
      <c r="L43" s="72">
        <f>L44</f>
        <v>6098131</v>
      </c>
      <c r="M43" s="72">
        <f>M44</f>
        <v>5950606</v>
      </c>
      <c r="N43" s="18"/>
      <c r="O43" s="18"/>
    </row>
    <row r="44" spans="1:13" ht="51.75" customHeight="1" outlineLevel="3">
      <c r="A44" s="35">
        <v>35</v>
      </c>
      <c r="B44" s="65" t="s">
        <v>91</v>
      </c>
      <c r="C44" s="65" t="s">
        <v>2</v>
      </c>
      <c r="D44" s="65" t="s">
        <v>34</v>
      </c>
      <c r="E44" s="65" t="s">
        <v>28</v>
      </c>
      <c r="F44" s="65" t="s">
        <v>26</v>
      </c>
      <c r="G44" s="65" t="s">
        <v>28</v>
      </c>
      <c r="H44" s="65" t="s">
        <v>29</v>
      </c>
      <c r="I44" s="65" t="s">
        <v>26</v>
      </c>
      <c r="J44" s="102" t="s">
        <v>61</v>
      </c>
      <c r="K44" s="75">
        <f>K45+K48+K54</f>
        <v>7906186.49</v>
      </c>
      <c r="L44" s="75">
        <f>L45+L48+L54</f>
        <v>6098131</v>
      </c>
      <c r="M44" s="75">
        <f>M45+M48+M54</f>
        <v>5950606</v>
      </c>
    </row>
    <row r="45" spans="1:13" ht="20.25" customHeight="1" outlineLevel="3">
      <c r="A45" s="35">
        <v>36</v>
      </c>
      <c r="B45" s="65" t="s">
        <v>91</v>
      </c>
      <c r="C45" s="65" t="s">
        <v>2</v>
      </c>
      <c r="D45" s="65" t="s">
        <v>34</v>
      </c>
      <c r="E45" s="65" t="s">
        <v>48</v>
      </c>
      <c r="F45" s="65" t="s">
        <v>26</v>
      </c>
      <c r="G45" s="65" t="s">
        <v>28</v>
      </c>
      <c r="H45" s="65" t="s">
        <v>29</v>
      </c>
      <c r="I45" s="65" t="s">
        <v>321</v>
      </c>
      <c r="J45" s="102" t="s">
        <v>275</v>
      </c>
      <c r="K45" s="75">
        <f aca="true" t="shared" si="3" ref="K45:M46">K46</f>
        <v>2030657.44</v>
      </c>
      <c r="L45" s="75">
        <f t="shared" si="3"/>
        <v>1624525.95</v>
      </c>
      <c r="M45" s="75">
        <f t="shared" si="3"/>
        <v>1624525.95</v>
      </c>
    </row>
    <row r="46" spans="1:13" ht="23.25" customHeight="1" outlineLevel="3">
      <c r="A46" s="35">
        <v>37</v>
      </c>
      <c r="B46" s="65" t="s">
        <v>91</v>
      </c>
      <c r="C46" s="65" t="s">
        <v>2</v>
      </c>
      <c r="D46" s="65" t="s">
        <v>34</v>
      </c>
      <c r="E46" s="65" t="s">
        <v>229</v>
      </c>
      <c r="F46" s="65" t="s">
        <v>62</v>
      </c>
      <c r="G46" s="65" t="s">
        <v>28</v>
      </c>
      <c r="H46" s="65" t="s">
        <v>29</v>
      </c>
      <c r="I46" s="65" t="s">
        <v>321</v>
      </c>
      <c r="J46" s="102" t="s">
        <v>63</v>
      </c>
      <c r="K46" s="75">
        <f t="shared" si="3"/>
        <v>2030657.44</v>
      </c>
      <c r="L46" s="75">
        <f t="shared" si="3"/>
        <v>1624525.95</v>
      </c>
      <c r="M46" s="75">
        <f t="shared" si="3"/>
        <v>1624525.95</v>
      </c>
    </row>
    <row r="47" spans="1:13" ht="39.75" customHeight="1" outlineLevel="3">
      <c r="A47" s="35">
        <v>38</v>
      </c>
      <c r="B47" s="65" t="s">
        <v>91</v>
      </c>
      <c r="C47" s="65" t="s">
        <v>2</v>
      </c>
      <c r="D47" s="65" t="s">
        <v>34</v>
      </c>
      <c r="E47" s="65" t="s">
        <v>229</v>
      </c>
      <c r="F47" s="65" t="s">
        <v>62</v>
      </c>
      <c r="G47" s="65" t="s">
        <v>48</v>
      </c>
      <c r="H47" s="65" t="s">
        <v>29</v>
      </c>
      <c r="I47" s="65" t="s">
        <v>321</v>
      </c>
      <c r="J47" s="102" t="s">
        <v>97</v>
      </c>
      <c r="K47" s="75">
        <v>2030657.44</v>
      </c>
      <c r="L47" s="75">
        <v>1624525.95</v>
      </c>
      <c r="M47" s="75">
        <v>1624525.95</v>
      </c>
    </row>
    <row r="48" spans="1:13" ht="29.25" customHeight="1" outlineLevel="3">
      <c r="A48" s="35">
        <v>42</v>
      </c>
      <c r="B48" s="65" t="s">
        <v>91</v>
      </c>
      <c r="C48" s="65" t="s">
        <v>2</v>
      </c>
      <c r="D48" s="65" t="s">
        <v>34</v>
      </c>
      <c r="E48" s="65" t="s">
        <v>215</v>
      </c>
      <c r="F48" s="65" t="s">
        <v>26</v>
      </c>
      <c r="G48" s="65" t="s">
        <v>28</v>
      </c>
      <c r="H48" s="65" t="s">
        <v>26</v>
      </c>
      <c r="I48" s="65" t="s">
        <v>321</v>
      </c>
      <c r="J48" s="102" t="s">
        <v>274</v>
      </c>
      <c r="K48" s="72">
        <f>K49+K51</f>
        <v>147623.05</v>
      </c>
      <c r="L48" s="72">
        <f>L49+L51</f>
        <v>154168.05</v>
      </c>
      <c r="M48" s="72">
        <f>M49+M51</f>
        <v>6643.05</v>
      </c>
    </row>
    <row r="49" spans="1:13" ht="36" customHeight="1" outlineLevel="3">
      <c r="A49" s="35">
        <v>43</v>
      </c>
      <c r="B49" s="65" t="s">
        <v>91</v>
      </c>
      <c r="C49" s="65" t="s">
        <v>2</v>
      </c>
      <c r="D49" s="65" t="s">
        <v>34</v>
      </c>
      <c r="E49" s="65" t="s">
        <v>211</v>
      </c>
      <c r="F49" s="65" t="s">
        <v>273</v>
      </c>
      <c r="G49" s="65" t="s">
        <v>28</v>
      </c>
      <c r="H49" s="65" t="s">
        <v>29</v>
      </c>
      <c r="I49" s="65" t="s">
        <v>321</v>
      </c>
      <c r="J49" s="102" t="s">
        <v>64</v>
      </c>
      <c r="K49" s="72">
        <f>K50</f>
        <v>140980</v>
      </c>
      <c r="L49" s="72">
        <f>L50</f>
        <v>147525</v>
      </c>
      <c r="M49" s="72">
        <f>M50</f>
        <v>0</v>
      </c>
    </row>
    <row r="50" spans="1:13" ht="54.75" customHeight="1" outlineLevel="3">
      <c r="A50" s="35">
        <v>44</v>
      </c>
      <c r="B50" s="65" t="s">
        <v>91</v>
      </c>
      <c r="C50" s="65" t="s">
        <v>2</v>
      </c>
      <c r="D50" s="65" t="s">
        <v>34</v>
      </c>
      <c r="E50" s="65" t="s">
        <v>211</v>
      </c>
      <c r="F50" s="65" t="s">
        <v>273</v>
      </c>
      <c r="G50" s="65" t="s">
        <v>48</v>
      </c>
      <c r="H50" s="65" t="s">
        <v>29</v>
      </c>
      <c r="I50" s="65" t="s">
        <v>321</v>
      </c>
      <c r="J50" s="102" t="s">
        <v>118</v>
      </c>
      <c r="K50" s="72">
        <v>140980</v>
      </c>
      <c r="L50" s="77">
        <v>147525</v>
      </c>
      <c r="M50" s="78"/>
    </row>
    <row r="51" spans="1:13" ht="36" customHeight="1" outlineLevel="3">
      <c r="A51" s="35">
        <v>45</v>
      </c>
      <c r="B51" s="65" t="s">
        <v>91</v>
      </c>
      <c r="C51" s="65" t="s">
        <v>2</v>
      </c>
      <c r="D51" s="65" t="s">
        <v>34</v>
      </c>
      <c r="E51" s="65" t="s">
        <v>215</v>
      </c>
      <c r="F51" s="65" t="s">
        <v>103</v>
      </c>
      <c r="G51" s="65" t="s">
        <v>28</v>
      </c>
      <c r="H51" s="65" t="s">
        <v>29</v>
      </c>
      <c r="I51" s="65" t="s">
        <v>321</v>
      </c>
      <c r="J51" s="102" t="s">
        <v>106</v>
      </c>
      <c r="K51" s="72">
        <f aca="true" t="shared" si="4" ref="K51:M52">K52</f>
        <v>6643.05</v>
      </c>
      <c r="L51" s="72">
        <f t="shared" si="4"/>
        <v>6643.05</v>
      </c>
      <c r="M51" s="72">
        <f t="shared" si="4"/>
        <v>6643.05</v>
      </c>
    </row>
    <row r="52" spans="1:13" ht="37.5" customHeight="1" outlineLevel="3">
      <c r="A52" s="35">
        <v>46</v>
      </c>
      <c r="B52" s="65" t="s">
        <v>91</v>
      </c>
      <c r="C52" s="65" t="s">
        <v>2</v>
      </c>
      <c r="D52" s="65" t="s">
        <v>34</v>
      </c>
      <c r="E52" s="65" t="s">
        <v>215</v>
      </c>
      <c r="F52" s="65" t="s">
        <v>103</v>
      </c>
      <c r="G52" s="65" t="s">
        <v>48</v>
      </c>
      <c r="H52" s="65" t="s">
        <v>29</v>
      </c>
      <c r="I52" s="65" t="s">
        <v>321</v>
      </c>
      <c r="J52" s="102" t="s">
        <v>107</v>
      </c>
      <c r="K52" s="72">
        <f t="shared" si="4"/>
        <v>6643.05</v>
      </c>
      <c r="L52" s="72">
        <f t="shared" si="4"/>
        <v>6643.05</v>
      </c>
      <c r="M52" s="72">
        <f t="shared" si="4"/>
        <v>6643.05</v>
      </c>
    </row>
    <row r="53" spans="1:13" ht="72" customHeight="1" outlineLevel="3">
      <c r="A53" s="35">
        <v>47</v>
      </c>
      <c r="B53" s="65" t="s">
        <v>91</v>
      </c>
      <c r="C53" s="65" t="s">
        <v>2</v>
      </c>
      <c r="D53" s="65" t="s">
        <v>34</v>
      </c>
      <c r="E53" s="65" t="s">
        <v>215</v>
      </c>
      <c r="F53" s="65" t="s">
        <v>103</v>
      </c>
      <c r="G53" s="65" t="s">
        <v>48</v>
      </c>
      <c r="H53" s="65" t="s">
        <v>104</v>
      </c>
      <c r="I53" s="65" t="s">
        <v>321</v>
      </c>
      <c r="J53" s="102" t="s">
        <v>105</v>
      </c>
      <c r="K53" s="72">
        <v>6643.05</v>
      </c>
      <c r="L53" s="72">
        <v>6643.05</v>
      </c>
      <c r="M53" s="72">
        <v>6643.05</v>
      </c>
    </row>
    <row r="54" spans="1:13" ht="19.5" customHeight="1" outlineLevel="3">
      <c r="A54" s="35">
        <v>48</v>
      </c>
      <c r="B54" s="65" t="s">
        <v>91</v>
      </c>
      <c r="C54" s="65" t="s">
        <v>2</v>
      </c>
      <c r="D54" s="65" t="s">
        <v>34</v>
      </c>
      <c r="E54" s="65" t="s">
        <v>206</v>
      </c>
      <c r="F54" s="65" t="s">
        <v>26</v>
      </c>
      <c r="G54" s="65" t="s">
        <v>28</v>
      </c>
      <c r="H54" s="65" t="s">
        <v>29</v>
      </c>
      <c r="I54" s="65" t="s">
        <v>321</v>
      </c>
      <c r="J54" s="102" t="s">
        <v>65</v>
      </c>
      <c r="K54" s="72">
        <f aca="true" t="shared" si="5" ref="K54:M55">K55</f>
        <v>5727906</v>
      </c>
      <c r="L54" s="72">
        <f t="shared" si="5"/>
        <v>4319437</v>
      </c>
      <c r="M54" s="72">
        <f t="shared" si="5"/>
        <v>4319437</v>
      </c>
    </row>
    <row r="55" spans="1:13" ht="21" customHeight="1" outlineLevel="3">
      <c r="A55" s="35">
        <v>49</v>
      </c>
      <c r="B55" s="65" t="s">
        <v>91</v>
      </c>
      <c r="C55" s="65" t="s">
        <v>2</v>
      </c>
      <c r="D55" s="65" t="s">
        <v>34</v>
      </c>
      <c r="E55" s="65" t="s">
        <v>194</v>
      </c>
      <c r="F55" s="65" t="s">
        <v>66</v>
      </c>
      <c r="G55" s="65" t="s">
        <v>28</v>
      </c>
      <c r="H55" s="65" t="s">
        <v>29</v>
      </c>
      <c r="I55" s="65" t="s">
        <v>321</v>
      </c>
      <c r="J55" s="102" t="s">
        <v>67</v>
      </c>
      <c r="K55" s="72">
        <f t="shared" si="5"/>
        <v>5727906</v>
      </c>
      <c r="L55" s="72">
        <f t="shared" si="5"/>
        <v>4319437</v>
      </c>
      <c r="M55" s="72">
        <f t="shared" si="5"/>
        <v>4319437</v>
      </c>
    </row>
    <row r="56" spans="1:13" ht="38.25" customHeight="1" outlineLevel="3">
      <c r="A56" s="35">
        <v>50</v>
      </c>
      <c r="B56" s="65" t="s">
        <v>91</v>
      </c>
      <c r="C56" s="65" t="s">
        <v>2</v>
      </c>
      <c r="D56" s="65" t="s">
        <v>34</v>
      </c>
      <c r="E56" s="65" t="s">
        <v>194</v>
      </c>
      <c r="F56" s="65" t="s">
        <v>66</v>
      </c>
      <c r="G56" s="65" t="s">
        <v>48</v>
      </c>
      <c r="H56" s="65" t="s">
        <v>29</v>
      </c>
      <c r="I56" s="65" t="s">
        <v>321</v>
      </c>
      <c r="J56" s="102" t="s">
        <v>108</v>
      </c>
      <c r="K56" s="72">
        <v>5727906</v>
      </c>
      <c r="L56" s="72">
        <v>4319437</v>
      </c>
      <c r="M56" s="72">
        <v>4319437</v>
      </c>
    </row>
    <row r="57" spans="1:13" ht="15.75">
      <c r="A57" s="79"/>
      <c r="B57" s="80"/>
      <c r="C57" s="80"/>
      <c r="D57" s="80"/>
      <c r="E57" s="80"/>
      <c r="F57" s="80"/>
      <c r="G57" s="80"/>
      <c r="H57" s="80"/>
      <c r="I57" s="80"/>
      <c r="J57" s="107" t="s">
        <v>68</v>
      </c>
      <c r="K57" s="69">
        <f>K43+K10</f>
        <v>9240002.49</v>
      </c>
      <c r="L57" s="69">
        <f>L43+L10</f>
        <v>7366657.74</v>
      </c>
      <c r="M57" s="69">
        <f>M43+M10</f>
        <v>7261132.74</v>
      </c>
    </row>
    <row r="58" spans="1:12" ht="15.75">
      <c r="A58" s="21"/>
      <c r="L58" s="22"/>
    </row>
    <row r="59" spans="1:12" ht="15.75">
      <c r="A59" s="21"/>
      <c r="L59" s="22"/>
    </row>
    <row r="60" spans="1:12" ht="15.75">
      <c r="A60" s="21"/>
      <c r="C60" s="13" t="s">
        <v>69</v>
      </c>
      <c r="L60" s="22"/>
    </row>
    <row r="61" ht="15.75">
      <c r="L61" s="22"/>
    </row>
    <row r="62" ht="15.75">
      <c r="L62" s="22"/>
    </row>
    <row r="63" ht="15.75">
      <c r="L63" s="22"/>
    </row>
    <row r="64" ht="15.75">
      <c r="L64" s="22"/>
    </row>
    <row r="65" ht="15.75">
      <c r="L65" s="22"/>
    </row>
    <row r="66" ht="15.75">
      <c r="L66" s="22"/>
    </row>
    <row r="67" ht="15.75">
      <c r="L67" s="22"/>
    </row>
    <row r="68" ht="15.75">
      <c r="L68" s="22"/>
    </row>
    <row r="69" ht="15.75">
      <c r="L69" s="22"/>
    </row>
    <row r="70" ht="15.75">
      <c r="L70" s="22"/>
    </row>
    <row r="71" ht="15.75">
      <c r="L71" s="22"/>
    </row>
    <row r="72" ht="15.75">
      <c r="L72" s="22"/>
    </row>
    <row r="73" ht="15.75">
      <c r="L73" s="22"/>
    </row>
    <row r="74" ht="15.75">
      <c r="L74" s="22"/>
    </row>
    <row r="75" ht="15.75">
      <c r="L75" s="22"/>
    </row>
    <row r="76" ht="15.75">
      <c r="L76" s="22"/>
    </row>
    <row r="77" ht="15.75">
      <c r="L77" s="22"/>
    </row>
    <row r="78" ht="15.75">
      <c r="L78" s="22"/>
    </row>
    <row r="79" ht="15.75">
      <c r="L79" s="22"/>
    </row>
    <row r="80" ht="15.75">
      <c r="L80" s="22"/>
    </row>
    <row r="81" ht="15.75">
      <c r="L81" s="22"/>
    </row>
    <row r="82" ht="15.75">
      <c r="L82" s="22"/>
    </row>
    <row r="83" ht="15.75">
      <c r="L83" s="22"/>
    </row>
    <row r="84" ht="15.75">
      <c r="L84" s="22"/>
    </row>
    <row r="85" ht="15.75">
      <c r="L85" s="22"/>
    </row>
    <row r="86" ht="15.75">
      <c r="L86" s="22"/>
    </row>
    <row r="87" ht="15.75">
      <c r="L87" s="22"/>
    </row>
    <row r="88" ht="15.75">
      <c r="L88" s="22"/>
    </row>
    <row r="89" ht="15.75">
      <c r="L89" s="22"/>
    </row>
    <row r="90" ht="15.75">
      <c r="L90" s="22"/>
    </row>
    <row r="91" ht="15.75">
      <c r="L91" s="22"/>
    </row>
    <row r="92" ht="15.75">
      <c r="L92" s="22"/>
    </row>
    <row r="93" ht="15.75">
      <c r="L93" s="22"/>
    </row>
    <row r="94" ht="15.75">
      <c r="L94" s="22"/>
    </row>
    <row r="95" ht="15.75">
      <c r="L95" s="22"/>
    </row>
    <row r="96" ht="15.75">
      <c r="L96" s="22"/>
    </row>
    <row r="97" ht="15.75">
      <c r="L97" s="22"/>
    </row>
    <row r="98" ht="15.75">
      <c r="L98" s="22"/>
    </row>
    <row r="99" ht="15.75">
      <c r="L99" s="22"/>
    </row>
    <row r="100" ht="15.75">
      <c r="L100" s="22"/>
    </row>
    <row r="101" ht="15.75">
      <c r="L101" s="22"/>
    </row>
    <row r="102" ht="15.75">
      <c r="L102" s="22"/>
    </row>
    <row r="103" ht="15.75">
      <c r="L103" s="22"/>
    </row>
    <row r="104" ht="15.75">
      <c r="L104" s="22"/>
    </row>
    <row r="105" ht="15.75">
      <c r="L105" s="22"/>
    </row>
    <row r="106" ht="15.75">
      <c r="L106" s="22"/>
    </row>
    <row r="107" ht="15.75">
      <c r="L107" s="22"/>
    </row>
    <row r="108" ht="15.75">
      <c r="L108" s="22"/>
    </row>
    <row r="109" ht="15.75">
      <c r="L109" s="22"/>
    </row>
    <row r="110" ht="15.75">
      <c r="L110" s="22"/>
    </row>
    <row r="111" ht="15.75">
      <c r="L111" s="22"/>
    </row>
    <row r="112" ht="15.75">
      <c r="L112" s="22"/>
    </row>
    <row r="113" ht="15.75">
      <c r="L113" s="22"/>
    </row>
    <row r="114" ht="15.75">
      <c r="L114" s="22"/>
    </row>
    <row r="115" ht="15.75">
      <c r="L115" s="22"/>
    </row>
    <row r="116" ht="15.75">
      <c r="L116" s="22"/>
    </row>
    <row r="117" ht="15.75">
      <c r="L117" s="22"/>
    </row>
    <row r="118" ht="15.75">
      <c r="L118" s="22"/>
    </row>
    <row r="119" ht="15.75">
      <c r="L119" s="22"/>
    </row>
    <row r="120" ht="15.75">
      <c r="L120" s="22"/>
    </row>
    <row r="121" ht="15.75">
      <c r="L121" s="22"/>
    </row>
    <row r="122" ht="15.75">
      <c r="L122" s="22"/>
    </row>
    <row r="123" ht="15.75">
      <c r="L123" s="22"/>
    </row>
    <row r="124" ht="15.75">
      <c r="L124" s="22"/>
    </row>
    <row r="125" ht="15.75">
      <c r="L125" s="22"/>
    </row>
    <row r="126" ht="15.75">
      <c r="L126" s="22"/>
    </row>
    <row r="127" ht="15.75">
      <c r="L127" s="22"/>
    </row>
    <row r="128" ht="15.75">
      <c r="L128" s="22"/>
    </row>
    <row r="129" ht="15.75">
      <c r="L129" s="22"/>
    </row>
    <row r="130" ht="15.75">
      <c r="L130" s="22"/>
    </row>
    <row r="131" ht="15.75">
      <c r="L131" s="22"/>
    </row>
    <row r="132" ht="15.75">
      <c r="L132" s="22"/>
    </row>
    <row r="133" ht="15.75">
      <c r="L133" s="22"/>
    </row>
    <row r="134" ht="15.75">
      <c r="L134" s="22"/>
    </row>
    <row r="135" ht="15.75">
      <c r="L135" s="22"/>
    </row>
    <row r="136" ht="15.75">
      <c r="L136" s="22"/>
    </row>
    <row r="137" ht="15.75">
      <c r="L137" s="22"/>
    </row>
    <row r="138" ht="15.75">
      <c r="L138" s="22"/>
    </row>
    <row r="139" ht="15.75">
      <c r="L139" s="22"/>
    </row>
    <row r="140" ht="15.75">
      <c r="L140" s="22"/>
    </row>
    <row r="141" ht="15.75">
      <c r="L141" s="22"/>
    </row>
    <row r="142" ht="15.75">
      <c r="L142" s="22"/>
    </row>
    <row r="143" ht="15.75">
      <c r="L143" s="22"/>
    </row>
    <row r="144" ht="15.75">
      <c r="L144" s="22"/>
    </row>
    <row r="145" ht="15.75">
      <c r="L145" s="22"/>
    </row>
    <row r="146" ht="15.75">
      <c r="L146" s="22"/>
    </row>
    <row r="147" ht="15.75">
      <c r="L147" s="22"/>
    </row>
    <row r="148" ht="15.75">
      <c r="L148" s="22"/>
    </row>
    <row r="149" ht="15.75">
      <c r="L149" s="22"/>
    </row>
    <row r="150" ht="15.75">
      <c r="L150" s="22"/>
    </row>
    <row r="151" ht="15.75">
      <c r="L151" s="22"/>
    </row>
    <row r="152" ht="15.75">
      <c r="L152" s="22"/>
    </row>
    <row r="153" ht="15.75">
      <c r="L153" s="22"/>
    </row>
    <row r="154" ht="15.75">
      <c r="L154" s="22"/>
    </row>
    <row r="155" ht="15.75">
      <c r="L155" s="22"/>
    </row>
    <row r="156" ht="15.75">
      <c r="L156" s="22"/>
    </row>
    <row r="157" ht="15.75">
      <c r="L157" s="22"/>
    </row>
    <row r="158" ht="15.75">
      <c r="L158" s="22"/>
    </row>
    <row r="159" ht="15.75">
      <c r="L159" s="22"/>
    </row>
    <row r="160" ht="15.75">
      <c r="L160" s="22"/>
    </row>
    <row r="161" ht="15.75">
      <c r="L161" s="22"/>
    </row>
    <row r="162" ht="15.75">
      <c r="L162" s="22"/>
    </row>
    <row r="163" ht="15.75">
      <c r="L163" s="22"/>
    </row>
    <row r="164" ht="15.75">
      <c r="L164" s="22"/>
    </row>
    <row r="165" ht="15.75">
      <c r="L165" s="22"/>
    </row>
    <row r="166" ht="15.75">
      <c r="L166" s="22"/>
    </row>
    <row r="167" ht="15.75">
      <c r="L167" s="22"/>
    </row>
    <row r="168" ht="15.75">
      <c r="L168" s="22"/>
    </row>
    <row r="169" ht="15.75">
      <c r="L169" s="22"/>
    </row>
    <row r="170" ht="15.75">
      <c r="L170" s="22"/>
    </row>
    <row r="171" ht="15.75">
      <c r="L171" s="22"/>
    </row>
    <row r="172" ht="15.75">
      <c r="L172" s="22"/>
    </row>
    <row r="173" ht="15.75">
      <c r="L173" s="22"/>
    </row>
    <row r="174" ht="15.75">
      <c r="L174" s="22"/>
    </row>
    <row r="175" ht="15.75">
      <c r="L175" s="22"/>
    </row>
    <row r="176" ht="15.75">
      <c r="L176" s="22"/>
    </row>
    <row r="177" ht="15.75">
      <c r="L177" s="22"/>
    </row>
    <row r="178" ht="15.75">
      <c r="L178" s="22"/>
    </row>
    <row r="179" ht="15.75">
      <c r="L179" s="22"/>
    </row>
    <row r="180" ht="15.75">
      <c r="L180" s="22"/>
    </row>
    <row r="181" ht="15.75">
      <c r="L181" s="22"/>
    </row>
    <row r="182" ht="15.75">
      <c r="L182" s="22"/>
    </row>
    <row r="183" ht="15.75">
      <c r="L183" s="22"/>
    </row>
    <row r="184" ht="15.75">
      <c r="L184" s="22"/>
    </row>
    <row r="185" ht="15.75">
      <c r="L185" s="22"/>
    </row>
    <row r="186" ht="15.75">
      <c r="L186" s="22"/>
    </row>
    <row r="187" ht="15.75">
      <c r="L187" s="22"/>
    </row>
    <row r="188" ht="15.75">
      <c r="L188" s="22"/>
    </row>
    <row r="189" ht="15.75">
      <c r="L189" s="22"/>
    </row>
    <row r="190" ht="15.75">
      <c r="L190" s="22"/>
    </row>
    <row r="191" ht="15.75">
      <c r="L191" s="22"/>
    </row>
    <row r="192" ht="15.75">
      <c r="L192" s="22"/>
    </row>
    <row r="193" ht="15.75">
      <c r="L193" s="22"/>
    </row>
    <row r="194" ht="15.75">
      <c r="L194" s="22"/>
    </row>
    <row r="195" ht="15.75">
      <c r="L195" s="22"/>
    </row>
    <row r="196" ht="15.75">
      <c r="L196" s="22"/>
    </row>
    <row r="197" ht="15.75">
      <c r="L197" s="22"/>
    </row>
    <row r="198" ht="15.75">
      <c r="L198" s="22"/>
    </row>
    <row r="199" ht="15.75">
      <c r="L199" s="22"/>
    </row>
    <row r="200" ht="15.75">
      <c r="L200" s="22"/>
    </row>
    <row r="201" ht="15.75">
      <c r="L201" s="22"/>
    </row>
    <row r="202" ht="15.75">
      <c r="L202" s="22"/>
    </row>
    <row r="203" ht="15.75">
      <c r="L203" s="22"/>
    </row>
    <row r="204" ht="15.75">
      <c r="L204" s="22"/>
    </row>
    <row r="205" ht="15.75">
      <c r="L205" s="22"/>
    </row>
    <row r="206" ht="15.75">
      <c r="L206" s="22"/>
    </row>
    <row r="207" ht="15.75">
      <c r="L207" s="22"/>
    </row>
    <row r="208" ht="15.75">
      <c r="L208" s="22"/>
    </row>
    <row r="209" ht="15.75">
      <c r="L209" s="22"/>
    </row>
    <row r="210" ht="15.75">
      <c r="L210" s="22"/>
    </row>
    <row r="211" ht="15.75">
      <c r="L211" s="22"/>
    </row>
    <row r="212" ht="15.75">
      <c r="L212" s="22"/>
    </row>
    <row r="213" ht="15.75">
      <c r="L213" s="22"/>
    </row>
    <row r="214" ht="15.75">
      <c r="L214" s="22"/>
    </row>
    <row r="215" ht="15.75">
      <c r="L215" s="22"/>
    </row>
    <row r="216" ht="15.75">
      <c r="L216" s="22"/>
    </row>
    <row r="217" ht="15.75">
      <c r="L217" s="22"/>
    </row>
    <row r="218" ht="15.75">
      <c r="L218" s="22"/>
    </row>
    <row r="219" ht="15.75">
      <c r="L219" s="22"/>
    </row>
    <row r="220" ht="15.75">
      <c r="L220" s="22"/>
    </row>
    <row r="221" ht="15.75">
      <c r="L221" s="22"/>
    </row>
    <row r="222" ht="15.75">
      <c r="L222" s="22"/>
    </row>
    <row r="223" ht="15.75">
      <c r="L223" s="22"/>
    </row>
    <row r="224" ht="15.75">
      <c r="L224" s="22"/>
    </row>
    <row r="225" ht="15.75">
      <c r="L225" s="22"/>
    </row>
    <row r="226" ht="15.75">
      <c r="L226" s="22"/>
    </row>
    <row r="227" ht="15.75">
      <c r="L227" s="22"/>
    </row>
    <row r="228" ht="15.75">
      <c r="L228" s="22"/>
    </row>
    <row r="229" ht="15.75">
      <c r="L229" s="22"/>
    </row>
    <row r="230" ht="15.75">
      <c r="L230" s="22"/>
    </row>
    <row r="231" ht="15.75">
      <c r="L231" s="22"/>
    </row>
    <row r="232" ht="15.75">
      <c r="L232" s="22"/>
    </row>
    <row r="233" ht="15.75">
      <c r="L233" s="22"/>
    </row>
    <row r="234" ht="15.75">
      <c r="L234" s="22"/>
    </row>
    <row r="235" ht="15.75">
      <c r="L235" s="22"/>
    </row>
    <row r="236" ht="15.75">
      <c r="L236" s="22"/>
    </row>
    <row r="237" ht="15.75">
      <c r="L237" s="22"/>
    </row>
    <row r="238" ht="15.75">
      <c r="L238" s="22"/>
    </row>
    <row r="239" ht="15.75">
      <c r="L239" s="22"/>
    </row>
    <row r="240" ht="15.75">
      <c r="L240" s="22"/>
    </row>
    <row r="241" ht="15.75">
      <c r="L241" s="22"/>
    </row>
    <row r="242" ht="15.75">
      <c r="L242" s="22"/>
    </row>
    <row r="243" ht="15.75">
      <c r="L243" s="22"/>
    </row>
    <row r="244" ht="15.75">
      <c r="L244" s="22"/>
    </row>
    <row r="245" ht="15.75">
      <c r="L245" s="22"/>
    </row>
    <row r="246" ht="15.75">
      <c r="L246" s="22"/>
    </row>
    <row r="247" ht="15.75">
      <c r="L247" s="22"/>
    </row>
    <row r="248" ht="15.75">
      <c r="L248" s="22"/>
    </row>
    <row r="249" ht="15.75">
      <c r="L249" s="22"/>
    </row>
    <row r="250" ht="15.75">
      <c r="L250" s="22"/>
    </row>
    <row r="251" ht="15.75">
      <c r="L251" s="22"/>
    </row>
    <row r="252" ht="15.75">
      <c r="L252" s="22"/>
    </row>
    <row r="253" ht="15.75">
      <c r="L253" s="22"/>
    </row>
    <row r="254" ht="15.75">
      <c r="L254" s="22"/>
    </row>
    <row r="255" ht="15.75">
      <c r="L255" s="22"/>
    </row>
    <row r="256" ht="15.75">
      <c r="L256" s="22"/>
    </row>
    <row r="257" ht="15.75">
      <c r="L257" s="22"/>
    </row>
    <row r="258" ht="15.75">
      <c r="L258" s="22"/>
    </row>
    <row r="259" ht="15.75">
      <c r="L259" s="22"/>
    </row>
    <row r="260" ht="15.75">
      <c r="L260" s="22"/>
    </row>
    <row r="261" ht="15.75">
      <c r="L261" s="22"/>
    </row>
    <row r="262" ht="15.75">
      <c r="L262" s="22"/>
    </row>
    <row r="263" ht="15.75">
      <c r="L263" s="22"/>
    </row>
    <row r="264" ht="15.75">
      <c r="L264" s="22"/>
    </row>
    <row r="265" ht="15.75">
      <c r="L265" s="22"/>
    </row>
    <row r="266" ht="15.75">
      <c r="L266" s="22"/>
    </row>
    <row r="267" ht="15.75">
      <c r="L267" s="22"/>
    </row>
    <row r="268" ht="15.75">
      <c r="L268" s="22"/>
    </row>
    <row r="269" ht="15.75">
      <c r="L269" s="22"/>
    </row>
    <row r="270" ht="15.75">
      <c r="L270" s="22"/>
    </row>
    <row r="271" ht="15.75">
      <c r="L271" s="22"/>
    </row>
    <row r="272" ht="15.75">
      <c r="L272" s="22"/>
    </row>
    <row r="273" ht="15.75">
      <c r="L273" s="22"/>
    </row>
    <row r="274" ht="15.75">
      <c r="L274" s="22"/>
    </row>
    <row r="275" ht="15.75">
      <c r="L275" s="22"/>
    </row>
    <row r="276" ht="15.75">
      <c r="L276" s="22"/>
    </row>
    <row r="277" ht="15.75">
      <c r="L277" s="22"/>
    </row>
    <row r="278" ht="15.75">
      <c r="L278" s="22"/>
    </row>
    <row r="279" ht="15.75">
      <c r="L279" s="22"/>
    </row>
    <row r="280" ht="15.75">
      <c r="L280" s="22"/>
    </row>
    <row r="281" ht="15.75">
      <c r="L281" s="22"/>
    </row>
    <row r="282" ht="15.75">
      <c r="L282" s="22"/>
    </row>
    <row r="283" ht="15.75">
      <c r="L283" s="22"/>
    </row>
    <row r="284" ht="15.75">
      <c r="L284" s="22"/>
    </row>
    <row r="285" ht="15.75">
      <c r="L285" s="22"/>
    </row>
    <row r="286" ht="15.75">
      <c r="L286" s="22"/>
    </row>
    <row r="287" ht="15.75">
      <c r="L287" s="22"/>
    </row>
    <row r="288" ht="15.75">
      <c r="L288" s="22"/>
    </row>
    <row r="289" ht="15.75">
      <c r="L289" s="22"/>
    </row>
    <row r="290" ht="15.75">
      <c r="L290" s="22"/>
    </row>
    <row r="291" ht="15.75">
      <c r="L291" s="22"/>
    </row>
    <row r="292" ht="15.75">
      <c r="L292" s="22"/>
    </row>
    <row r="293" ht="15.75">
      <c r="L293" s="22"/>
    </row>
    <row r="294" ht="15.75">
      <c r="L294" s="22"/>
    </row>
    <row r="295" ht="15.75">
      <c r="L295" s="22"/>
    </row>
    <row r="296" ht="15.75">
      <c r="L296" s="22"/>
    </row>
    <row r="297" ht="15.75">
      <c r="L297" s="22"/>
    </row>
    <row r="298" ht="15.75">
      <c r="L298" s="22"/>
    </row>
    <row r="299" ht="15.75">
      <c r="L299" s="22"/>
    </row>
    <row r="300" ht="15.75">
      <c r="L300" s="22"/>
    </row>
    <row r="301" ht="15.75">
      <c r="L301" s="22"/>
    </row>
    <row r="302" ht="15.75">
      <c r="L302" s="22"/>
    </row>
    <row r="303" ht="15.75">
      <c r="L303" s="22"/>
    </row>
    <row r="304" ht="15.75">
      <c r="L304" s="22"/>
    </row>
    <row r="305" ht="15.75">
      <c r="L305" s="22"/>
    </row>
    <row r="306" ht="15.75">
      <c r="L306" s="22"/>
    </row>
    <row r="307" ht="15.75">
      <c r="L307" s="22"/>
    </row>
    <row r="308" ht="15.75">
      <c r="L308" s="22"/>
    </row>
    <row r="309" ht="15.75">
      <c r="L309" s="22"/>
    </row>
    <row r="310" ht="15.75">
      <c r="L310" s="22"/>
    </row>
    <row r="311" ht="15.75">
      <c r="L311" s="22"/>
    </row>
    <row r="312" ht="15.75">
      <c r="L312" s="22"/>
    </row>
    <row r="313" ht="15.75">
      <c r="L313" s="22"/>
    </row>
    <row r="314" ht="15.75">
      <c r="L314" s="22"/>
    </row>
    <row r="315" ht="15.75">
      <c r="L315" s="22"/>
    </row>
    <row r="316" ht="15.75">
      <c r="L316" s="22"/>
    </row>
    <row r="317" ht="15.75">
      <c r="L317" s="22"/>
    </row>
    <row r="318" ht="15.75">
      <c r="L318" s="22"/>
    </row>
    <row r="319" ht="15.75">
      <c r="L319" s="22"/>
    </row>
    <row r="320" ht="15.75">
      <c r="L320" s="22"/>
    </row>
    <row r="321" ht="15.75">
      <c r="L321" s="22"/>
    </row>
    <row r="322" ht="15.75">
      <c r="L322" s="22"/>
    </row>
    <row r="323" ht="15.75">
      <c r="L323" s="22"/>
    </row>
    <row r="324" ht="15.75">
      <c r="L324" s="22"/>
    </row>
    <row r="325" ht="15.75">
      <c r="L325" s="22"/>
    </row>
    <row r="326" ht="15.75">
      <c r="L326" s="22"/>
    </row>
    <row r="327" ht="15.75">
      <c r="L327" s="22"/>
    </row>
    <row r="328" ht="15.75">
      <c r="L328" s="22"/>
    </row>
    <row r="329" ht="15.75">
      <c r="L329" s="22"/>
    </row>
    <row r="330" ht="15.75">
      <c r="L330" s="22"/>
    </row>
    <row r="331" ht="15.75">
      <c r="L331" s="22"/>
    </row>
    <row r="332" ht="15.75">
      <c r="L332" s="22"/>
    </row>
    <row r="333" ht="15.75">
      <c r="L333" s="22"/>
    </row>
    <row r="334" ht="15.75">
      <c r="L334" s="22"/>
    </row>
    <row r="335" ht="15.75">
      <c r="L335" s="22"/>
    </row>
    <row r="336" ht="15.75">
      <c r="L336" s="22"/>
    </row>
    <row r="337" ht="15.75">
      <c r="L337" s="22"/>
    </row>
    <row r="338" ht="15.75">
      <c r="L338" s="22"/>
    </row>
    <row r="339" ht="15.75">
      <c r="L339" s="22"/>
    </row>
    <row r="340" ht="15.75">
      <c r="L340" s="22"/>
    </row>
    <row r="341" ht="15.75">
      <c r="L341" s="22"/>
    </row>
    <row r="342" ht="15.75">
      <c r="L342" s="22"/>
    </row>
    <row r="343" ht="15.75">
      <c r="L343" s="22"/>
    </row>
    <row r="344" ht="15.75">
      <c r="L344" s="22"/>
    </row>
    <row r="345" ht="15.75">
      <c r="L345" s="22"/>
    </row>
    <row r="346" ht="15.75">
      <c r="L346" s="22"/>
    </row>
    <row r="347" ht="15.75">
      <c r="L347" s="22"/>
    </row>
    <row r="348" ht="15.75">
      <c r="L348" s="22"/>
    </row>
    <row r="349" ht="15.75">
      <c r="L349" s="22"/>
    </row>
    <row r="350" ht="15.75">
      <c r="L350" s="22"/>
    </row>
    <row r="351" ht="15.75">
      <c r="L351" s="22"/>
    </row>
    <row r="352" ht="15.75">
      <c r="L352" s="22"/>
    </row>
    <row r="353" ht="15.75">
      <c r="L353" s="22"/>
    </row>
    <row r="354" ht="15.75">
      <c r="L354" s="22"/>
    </row>
    <row r="355" ht="15.75">
      <c r="L355" s="22"/>
    </row>
    <row r="356" ht="15.75">
      <c r="L356" s="22"/>
    </row>
    <row r="357" ht="15.75">
      <c r="L357" s="22"/>
    </row>
    <row r="358" ht="15.75">
      <c r="L358" s="22"/>
    </row>
    <row r="359" ht="15.75">
      <c r="L359" s="22"/>
    </row>
    <row r="360" ht="15.75">
      <c r="L360" s="22"/>
    </row>
    <row r="361" ht="15.75">
      <c r="L361" s="22"/>
    </row>
    <row r="362" ht="15.75">
      <c r="L362" s="22"/>
    </row>
    <row r="363" ht="15.75">
      <c r="L363" s="22"/>
    </row>
    <row r="364" ht="15.75">
      <c r="L364" s="22"/>
    </row>
    <row r="365" ht="15.75">
      <c r="L365" s="22"/>
    </row>
    <row r="366" ht="15.75">
      <c r="L366" s="22"/>
    </row>
    <row r="367" ht="15.75">
      <c r="L367" s="22"/>
    </row>
    <row r="368" ht="15.75">
      <c r="L368" s="22"/>
    </row>
    <row r="369" ht="15.75">
      <c r="L369" s="22"/>
    </row>
    <row r="370" ht="15.75">
      <c r="L370" s="22"/>
    </row>
    <row r="371" ht="15.75">
      <c r="L371" s="22"/>
    </row>
    <row r="372" ht="15.75">
      <c r="L372" s="22"/>
    </row>
    <row r="373" ht="15.75">
      <c r="L373" s="22"/>
    </row>
    <row r="374" ht="15.75">
      <c r="L374" s="22"/>
    </row>
    <row r="375" ht="15.75">
      <c r="L375" s="22"/>
    </row>
    <row r="376" ht="15.75">
      <c r="L376" s="22"/>
    </row>
    <row r="377" ht="15.75">
      <c r="L377" s="22"/>
    </row>
    <row r="378" ht="15.75">
      <c r="L378" s="22"/>
    </row>
    <row r="379" ht="15.75">
      <c r="L379" s="22"/>
    </row>
    <row r="380" ht="15.75">
      <c r="L380" s="22"/>
    </row>
    <row r="381" ht="15.75">
      <c r="L381" s="22"/>
    </row>
    <row r="382" ht="15.75">
      <c r="L382" s="22"/>
    </row>
    <row r="383" ht="15.75">
      <c r="L383" s="22"/>
    </row>
    <row r="384" ht="15.75">
      <c r="L384" s="22"/>
    </row>
    <row r="385" ht="15.75">
      <c r="L385" s="22"/>
    </row>
    <row r="386" ht="15.75">
      <c r="L386" s="22"/>
    </row>
    <row r="387" ht="15.75">
      <c r="L387" s="22"/>
    </row>
    <row r="388" ht="15.75">
      <c r="L388" s="22"/>
    </row>
    <row r="389" ht="15.75">
      <c r="L389" s="22"/>
    </row>
    <row r="390" ht="15.75">
      <c r="L390" s="22"/>
    </row>
    <row r="391" ht="15.75">
      <c r="L391" s="22"/>
    </row>
    <row r="392" ht="15.75">
      <c r="L392" s="22"/>
    </row>
    <row r="393" ht="15.75">
      <c r="L393" s="22"/>
    </row>
    <row r="394" ht="15.75">
      <c r="L394" s="22"/>
    </row>
    <row r="395" ht="15.75">
      <c r="L395" s="22"/>
    </row>
    <row r="396" ht="15.75">
      <c r="L396" s="22"/>
    </row>
    <row r="397" ht="15.75">
      <c r="L397" s="22"/>
    </row>
    <row r="398" ht="15.75">
      <c r="L398" s="22"/>
    </row>
    <row r="399" ht="15.75">
      <c r="L399" s="22"/>
    </row>
    <row r="400" ht="15.75">
      <c r="L400" s="22"/>
    </row>
    <row r="401" ht="15.75">
      <c r="L401" s="22"/>
    </row>
    <row r="402" ht="15.75">
      <c r="L402" s="22"/>
    </row>
    <row r="403" ht="15.75">
      <c r="L403" s="22"/>
    </row>
    <row r="404" ht="15.75">
      <c r="L404" s="22"/>
    </row>
    <row r="405" ht="15.75">
      <c r="L405" s="22"/>
    </row>
    <row r="406" ht="15.75">
      <c r="L406" s="22"/>
    </row>
    <row r="407" ht="15.75">
      <c r="L407" s="22"/>
    </row>
    <row r="408" ht="15.75">
      <c r="L408" s="22"/>
    </row>
    <row r="409" ht="15.75">
      <c r="L409" s="22"/>
    </row>
    <row r="410" ht="15.75">
      <c r="L410" s="22"/>
    </row>
    <row r="411" ht="15.75">
      <c r="L411" s="22"/>
    </row>
    <row r="412" ht="15.75">
      <c r="L412" s="22"/>
    </row>
    <row r="413" ht="15.75">
      <c r="L413" s="22"/>
    </row>
    <row r="414" ht="15.75">
      <c r="L414" s="22"/>
    </row>
    <row r="415" ht="15.75">
      <c r="L415" s="22"/>
    </row>
    <row r="416" ht="15.75">
      <c r="L416" s="22"/>
    </row>
    <row r="417" ht="15.75">
      <c r="L417" s="22"/>
    </row>
    <row r="418" ht="15.75">
      <c r="L418" s="22"/>
    </row>
    <row r="419" ht="15.75">
      <c r="L419" s="22"/>
    </row>
    <row r="420" ht="15.75">
      <c r="L420" s="22"/>
    </row>
    <row r="421" ht="15.75">
      <c r="L421" s="22"/>
    </row>
    <row r="422" ht="15.75">
      <c r="L422" s="22"/>
    </row>
    <row r="423" ht="15.75">
      <c r="L423" s="22"/>
    </row>
    <row r="424" ht="15.75">
      <c r="L424" s="22"/>
    </row>
    <row r="425" ht="15.75">
      <c r="L425" s="22"/>
    </row>
    <row r="426" ht="15.75">
      <c r="L426" s="22"/>
    </row>
    <row r="427" ht="15.75">
      <c r="L427" s="22"/>
    </row>
    <row r="428" ht="15.75">
      <c r="L428" s="22"/>
    </row>
    <row r="429" ht="15.75">
      <c r="L429" s="22"/>
    </row>
    <row r="430" ht="15.75">
      <c r="L430" s="22"/>
    </row>
    <row r="431" ht="15.75">
      <c r="L431" s="22"/>
    </row>
    <row r="432" ht="15.75">
      <c r="L432" s="22"/>
    </row>
    <row r="433" ht="15.75">
      <c r="L433" s="22"/>
    </row>
    <row r="434" ht="15.75">
      <c r="L434" s="22"/>
    </row>
    <row r="435" ht="15.75">
      <c r="L435" s="22"/>
    </row>
    <row r="436" ht="15.75">
      <c r="L436" s="22"/>
    </row>
    <row r="437" ht="15.75">
      <c r="L437" s="22"/>
    </row>
    <row r="438" ht="15.75">
      <c r="L438" s="22"/>
    </row>
    <row r="439" ht="15.75">
      <c r="L439" s="22"/>
    </row>
    <row r="440" ht="15.75">
      <c r="L440" s="22"/>
    </row>
    <row r="441" ht="15.75">
      <c r="L441" s="22"/>
    </row>
    <row r="442" ht="15.75">
      <c r="L442" s="22"/>
    </row>
    <row r="443" ht="15.75">
      <c r="L443" s="22"/>
    </row>
    <row r="444" ht="15.75">
      <c r="L444" s="22"/>
    </row>
    <row r="445" ht="15.75">
      <c r="L445" s="22"/>
    </row>
    <row r="446" ht="15.75">
      <c r="L446" s="22"/>
    </row>
    <row r="447" ht="15.75">
      <c r="L447" s="22"/>
    </row>
    <row r="448" ht="15.75">
      <c r="L448" s="22"/>
    </row>
    <row r="449" ht="15.75">
      <c r="L449" s="22"/>
    </row>
    <row r="450" ht="15.75">
      <c r="L450" s="22"/>
    </row>
    <row r="451" ht="15.75">
      <c r="L451" s="22"/>
    </row>
    <row r="452" ht="15.75">
      <c r="L452" s="22"/>
    </row>
    <row r="453" ht="15.75">
      <c r="L453" s="22"/>
    </row>
    <row r="454" ht="15.75">
      <c r="L454" s="22"/>
    </row>
    <row r="455" ht="15.75">
      <c r="L455" s="22"/>
    </row>
    <row r="456" ht="15.75">
      <c r="L456" s="22"/>
    </row>
    <row r="457" ht="15.75">
      <c r="L457" s="22"/>
    </row>
    <row r="458" ht="15.75">
      <c r="L458" s="22"/>
    </row>
    <row r="459" ht="15.75">
      <c r="L459" s="22"/>
    </row>
    <row r="460" ht="15.75">
      <c r="L460" s="22"/>
    </row>
    <row r="461" ht="15.75">
      <c r="L461" s="22"/>
    </row>
    <row r="462" ht="15.75">
      <c r="L462" s="22"/>
    </row>
    <row r="463" ht="15.75">
      <c r="L463" s="22"/>
    </row>
    <row r="464" ht="15.75">
      <c r="L464" s="22"/>
    </row>
    <row r="465" ht="15.75">
      <c r="L465" s="22"/>
    </row>
    <row r="466" ht="15.75">
      <c r="L466" s="22"/>
    </row>
    <row r="467" ht="15.75">
      <c r="L467" s="22"/>
    </row>
    <row r="468" ht="15.75">
      <c r="L468" s="22"/>
    </row>
    <row r="469" ht="15.75">
      <c r="L469" s="22"/>
    </row>
    <row r="470" ht="15.75">
      <c r="L470" s="22"/>
    </row>
    <row r="471" ht="15.75">
      <c r="L471" s="22"/>
    </row>
    <row r="472" ht="15.75">
      <c r="L472" s="22"/>
    </row>
    <row r="473" ht="15.75">
      <c r="L473" s="22"/>
    </row>
    <row r="474" ht="15.75">
      <c r="L474" s="22"/>
    </row>
    <row r="475" ht="15.75">
      <c r="L475" s="22"/>
    </row>
    <row r="476" ht="15.75">
      <c r="L476" s="22"/>
    </row>
    <row r="477" ht="15.75">
      <c r="L477" s="22"/>
    </row>
    <row r="478" ht="15.75">
      <c r="L478" s="22"/>
    </row>
    <row r="479" ht="15.75">
      <c r="L479" s="22"/>
    </row>
    <row r="480" ht="15.75">
      <c r="L480" s="22"/>
    </row>
    <row r="481" ht="15.75">
      <c r="L481" s="22"/>
    </row>
    <row r="482" ht="15.75">
      <c r="L482" s="22"/>
    </row>
    <row r="483" ht="15.75">
      <c r="L483" s="22"/>
    </row>
    <row r="484" ht="15.75">
      <c r="L484" s="22"/>
    </row>
    <row r="485" ht="15.75">
      <c r="L485" s="22"/>
    </row>
    <row r="486" ht="15.75">
      <c r="L486" s="22"/>
    </row>
    <row r="487" ht="15.75">
      <c r="L487" s="22"/>
    </row>
    <row r="488" ht="15.75">
      <c r="L488" s="22"/>
    </row>
    <row r="489" ht="15.75">
      <c r="L489" s="22"/>
    </row>
    <row r="490" ht="15.75">
      <c r="L490" s="22"/>
    </row>
    <row r="491" ht="15.75">
      <c r="L491" s="22"/>
    </row>
    <row r="492" ht="15.75">
      <c r="L492" s="22"/>
    </row>
    <row r="493" ht="15.75">
      <c r="L493" s="22"/>
    </row>
    <row r="494" ht="15.75">
      <c r="L494" s="22"/>
    </row>
    <row r="495" ht="15.75">
      <c r="L495" s="22"/>
    </row>
    <row r="496" ht="15.75">
      <c r="L496" s="22"/>
    </row>
    <row r="497" ht="15.75">
      <c r="L497" s="22"/>
    </row>
    <row r="498" ht="15.75">
      <c r="L498" s="22"/>
    </row>
    <row r="499" ht="15.75">
      <c r="L499" s="22"/>
    </row>
    <row r="500" ht="15.75">
      <c r="L500" s="22"/>
    </row>
    <row r="501" ht="15.75">
      <c r="L501" s="22"/>
    </row>
    <row r="502" ht="15.75">
      <c r="L502" s="22"/>
    </row>
    <row r="503" ht="15.75">
      <c r="L503" s="22"/>
    </row>
    <row r="504" ht="15.75">
      <c r="L504" s="22"/>
    </row>
    <row r="505" ht="15.75">
      <c r="L505" s="22"/>
    </row>
    <row r="506" ht="15.75">
      <c r="L506" s="22"/>
    </row>
    <row r="507" ht="15.75">
      <c r="L507" s="22"/>
    </row>
    <row r="508" ht="15.75">
      <c r="L508" s="22"/>
    </row>
    <row r="509" ht="15.75">
      <c r="L509" s="22"/>
    </row>
    <row r="510" ht="15.75">
      <c r="L510" s="22"/>
    </row>
    <row r="511" ht="15.75">
      <c r="L511" s="22"/>
    </row>
    <row r="512" ht="15.75">
      <c r="L512" s="22"/>
    </row>
    <row r="513" ht="15.75">
      <c r="L513" s="22"/>
    </row>
    <row r="514" ht="15.75">
      <c r="L514" s="22"/>
    </row>
    <row r="515" ht="15.75">
      <c r="L515" s="22"/>
    </row>
    <row r="516" ht="15.75">
      <c r="L516" s="22"/>
    </row>
    <row r="517" ht="15.75">
      <c r="L517" s="22"/>
    </row>
    <row r="518" ht="15.75">
      <c r="L518" s="22"/>
    </row>
    <row r="519" ht="15.75">
      <c r="L519" s="22"/>
    </row>
    <row r="520" ht="15.75">
      <c r="L520" s="22"/>
    </row>
    <row r="521" ht="15.75">
      <c r="L521" s="22"/>
    </row>
    <row r="522" ht="15.75">
      <c r="L522" s="22"/>
    </row>
    <row r="523" ht="15.75">
      <c r="L523" s="22"/>
    </row>
    <row r="524" ht="15.75">
      <c r="L524" s="22"/>
    </row>
    <row r="525" ht="15.75">
      <c r="L525" s="22"/>
    </row>
    <row r="526" ht="15.75">
      <c r="L526" s="22"/>
    </row>
    <row r="527" ht="15.75">
      <c r="L527" s="22"/>
    </row>
    <row r="528" ht="15.75">
      <c r="L528" s="22"/>
    </row>
    <row r="529" ht="15.75">
      <c r="L529" s="22"/>
    </row>
    <row r="530" ht="15.75">
      <c r="L530" s="22"/>
    </row>
    <row r="531" ht="15.75">
      <c r="L531" s="22"/>
    </row>
    <row r="532" ht="15.75">
      <c r="L532" s="22"/>
    </row>
    <row r="533" ht="15.75">
      <c r="L533" s="22"/>
    </row>
    <row r="534" ht="15.75">
      <c r="L534" s="22"/>
    </row>
    <row r="535" ht="15.75">
      <c r="L535" s="22"/>
    </row>
    <row r="536" ht="15.75">
      <c r="L536" s="22"/>
    </row>
    <row r="537" ht="15.75">
      <c r="L537" s="22"/>
    </row>
    <row r="538" ht="15.75">
      <c r="L538" s="22"/>
    </row>
    <row r="539" ht="15.75">
      <c r="L539" s="22"/>
    </row>
    <row r="540" ht="15.75">
      <c r="L540" s="22"/>
    </row>
    <row r="541" ht="15.75">
      <c r="L541" s="22"/>
    </row>
    <row r="542" ht="15.75">
      <c r="L542" s="22"/>
    </row>
    <row r="543" ht="15.75">
      <c r="L543" s="22"/>
    </row>
    <row r="544" ht="15.75">
      <c r="L544" s="22"/>
    </row>
    <row r="545" ht="15.75">
      <c r="L545" s="22"/>
    </row>
    <row r="546" ht="15.75">
      <c r="L546" s="22"/>
    </row>
    <row r="547" ht="15.75">
      <c r="L547" s="22"/>
    </row>
    <row r="548" ht="15.75">
      <c r="L548" s="22"/>
    </row>
    <row r="549" ht="15.75">
      <c r="L549" s="22"/>
    </row>
    <row r="550" ht="15.75">
      <c r="L550" s="22"/>
    </row>
    <row r="551" ht="15.75">
      <c r="L551" s="22"/>
    </row>
    <row r="552" ht="15.75">
      <c r="L552" s="22"/>
    </row>
    <row r="553" ht="15.75">
      <c r="L553" s="22"/>
    </row>
    <row r="554" ht="15.75">
      <c r="L554" s="22"/>
    </row>
    <row r="555" ht="15.75">
      <c r="L555" s="22"/>
    </row>
    <row r="556" ht="15.75">
      <c r="L556" s="22"/>
    </row>
    <row r="557" ht="15.75">
      <c r="L557" s="22"/>
    </row>
    <row r="558" ht="15.75">
      <c r="L558" s="22"/>
    </row>
    <row r="559" ht="15.75">
      <c r="L559" s="22"/>
    </row>
    <row r="560" ht="15.75">
      <c r="L560" s="22"/>
    </row>
    <row r="561" ht="15.75">
      <c r="L561" s="22"/>
    </row>
    <row r="562" ht="15.75">
      <c r="L562" s="22"/>
    </row>
    <row r="563" ht="15.75">
      <c r="L563" s="22"/>
    </row>
    <row r="564" ht="15.75">
      <c r="L564" s="22"/>
    </row>
    <row r="565" ht="15.75">
      <c r="L565" s="22"/>
    </row>
    <row r="566" ht="15.75">
      <c r="L566" s="22"/>
    </row>
    <row r="567" ht="15.75">
      <c r="L567" s="22"/>
    </row>
    <row r="568" ht="15.75">
      <c r="L568" s="22"/>
    </row>
    <row r="569" ht="15.75">
      <c r="L569" s="22"/>
    </row>
    <row r="570" ht="15.75">
      <c r="L570" s="22"/>
    </row>
    <row r="571" ht="15.75">
      <c r="L571" s="22"/>
    </row>
    <row r="572" ht="15.75">
      <c r="L572" s="22"/>
    </row>
    <row r="573" ht="15.75">
      <c r="L573" s="22"/>
    </row>
    <row r="574" ht="15.75">
      <c r="L574" s="22"/>
    </row>
    <row r="575" ht="15.75">
      <c r="L575" s="22"/>
    </row>
    <row r="576" ht="15.75">
      <c r="L576" s="22"/>
    </row>
    <row r="577" ht="15.75">
      <c r="L577" s="22"/>
    </row>
    <row r="578" ht="15.75">
      <c r="L578" s="22"/>
    </row>
    <row r="579" ht="15.75">
      <c r="L579" s="22"/>
    </row>
    <row r="580" ht="15.75">
      <c r="L580" s="22"/>
    </row>
    <row r="581" ht="15.75">
      <c r="L581" s="22"/>
    </row>
    <row r="582" ht="15.75">
      <c r="L582" s="22"/>
    </row>
    <row r="583" ht="15.75">
      <c r="L583" s="22"/>
    </row>
    <row r="584" ht="15.75">
      <c r="L584" s="22"/>
    </row>
    <row r="585" ht="15.75">
      <c r="L585" s="22"/>
    </row>
    <row r="586" ht="15.75">
      <c r="L586" s="22"/>
    </row>
    <row r="587" ht="15.75">
      <c r="L587" s="22"/>
    </row>
    <row r="588" ht="15.75">
      <c r="L588" s="22"/>
    </row>
    <row r="589" ht="15.75">
      <c r="L589" s="22"/>
    </row>
    <row r="590" ht="15.75">
      <c r="L590" s="22"/>
    </row>
    <row r="591" ht="15.75">
      <c r="L591" s="22"/>
    </row>
    <row r="592" ht="15.75">
      <c r="L592" s="22"/>
    </row>
    <row r="593" ht="15.75">
      <c r="L593" s="22"/>
    </row>
    <row r="594" ht="15.75">
      <c r="L594" s="22"/>
    </row>
    <row r="595" ht="15.75">
      <c r="L595" s="22"/>
    </row>
    <row r="596" ht="15.75">
      <c r="L596" s="22"/>
    </row>
    <row r="597" ht="15.75">
      <c r="L597" s="22"/>
    </row>
    <row r="598" ht="15.75">
      <c r="L598" s="22"/>
    </row>
    <row r="599" ht="15.75">
      <c r="L599" s="22"/>
    </row>
    <row r="600" ht="15.75">
      <c r="L600" s="22"/>
    </row>
    <row r="601" ht="15.75">
      <c r="L601" s="22"/>
    </row>
    <row r="602" ht="15.75">
      <c r="L602" s="22"/>
    </row>
    <row r="603" ht="15.75">
      <c r="L603" s="22"/>
    </row>
    <row r="604" ht="15.75">
      <c r="L604" s="22"/>
    </row>
    <row r="605" ht="15.75">
      <c r="L605" s="22"/>
    </row>
    <row r="606" ht="15.75">
      <c r="L606" s="22"/>
    </row>
    <row r="607" ht="15.75">
      <c r="L607" s="22"/>
    </row>
    <row r="608" ht="15.75">
      <c r="L608" s="22"/>
    </row>
    <row r="609" ht="15.75">
      <c r="L609" s="22"/>
    </row>
    <row r="610" ht="15.75">
      <c r="L610" s="22"/>
    </row>
    <row r="611" ht="15.75">
      <c r="L611" s="22"/>
    </row>
    <row r="612" ht="15.75">
      <c r="L612" s="22"/>
    </row>
    <row r="613" ht="15.75">
      <c r="L613" s="22"/>
    </row>
    <row r="614" ht="15.75">
      <c r="L614" s="22"/>
    </row>
    <row r="615" ht="15.75">
      <c r="L615" s="22"/>
    </row>
    <row r="616" ht="15.75">
      <c r="L616" s="22"/>
    </row>
    <row r="617" ht="15.75">
      <c r="L617" s="22"/>
    </row>
    <row r="618" ht="15.75">
      <c r="L618" s="22"/>
    </row>
    <row r="619" ht="15.75">
      <c r="L619" s="22"/>
    </row>
    <row r="620" ht="15.75">
      <c r="L620" s="22"/>
    </row>
    <row r="621" ht="15.75">
      <c r="L621" s="22"/>
    </row>
    <row r="622" ht="15.75">
      <c r="L622" s="22"/>
    </row>
    <row r="623" ht="15.75">
      <c r="L623" s="22"/>
    </row>
    <row r="624" ht="15.75">
      <c r="L624" s="22"/>
    </row>
    <row r="625" ht="15.75">
      <c r="L625" s="22"/>
    </row>
    <row r="626" ht="15.75">
      <c r="L626" s="22"/>
    </row>
    <row r="627" ht="15.75">
      <c r="L627" s="22"/>
    </row>
    <row r="628" ht="15.75">
      <c r="L628" s="22"/>
    </row>
    <row r="629" ht="15.75">
      <c r="L629" s="22"/>
    </row>
    <row r="630" ht="15.75">
      <c r="L630" s="22"/>
    </row>
    <row r="631" ht="15.75">
      <c r="L631" s="22"/>
    </row>
    <row r="632" ht="15.75">
      <c r="L632" s="22"/>
    </row>
    <row r="633" ht="15.75">
      <c r="L633" s="22"/>
    </row>
    <row r="634" ht="15.75">
      <c r="L634" s="22"/>
    </row>
    <row r="635" ht="15.75">
      <c r="L635" s="22"/>
    </row>
    <row r="636" ht="15.75">
      <c r="L636" s="22"/>
    </row>
    <row r="637" ht="15.75">
      <c r="L637" s="22"/>
    </row>
    <row r="638" ht="15.75">
      <c r="L638" s="22"/>
    </row>
    <row r="639" ht="15.75">
      <c r="L639" s="22"/>
    </row>
    <row r="640" ht="15.75">
      <c r="L640" s="22"/>
    </row>
    <row r="641" ht="15.75">
      <c r="L641" s="22"/>
    </row>
    <row r="642" ht="15.75">
      <c r="L642" s="22"/>
    </row>
    <row r="643" ht="15.75">
      <c r="L643" s="22"/>
    </row>
    <row r="644" ht="15.75">
      <c r="L644" s="22"/>
    </row>
    <row r="645" ht="15.75">
      <c r="L645" s="22"/>
    </row>
    <row r="646" ht="15.75">
      <c r="L646" s="22"/>
    </row>
    <row r="647" ht="15.75">
      <c r="L647" s="22"/>
    </row>
    <row r="648" ht="15.75">
      <c r="L648" s="22"/>
    </row>
    <row r="649" ht="15.75">
      <c r="L649" s="22"/>
    </row>
    <row r="650" ht="15.75">
      <c r="L650" s="22"/>
    </row>
    <row r="651" ht="15.75">
      <c r="L651" s="22"/>
    </row>
    <row r="652" ht="15.75">
      <c r="L652" s="22"/>
    </row>
    <row r="653" ht="15.75">
      <c r="L653" s="22"/>
    </row>
    <row r="654" ht="15.75">
      <c r="L654" s="22"/>
    </row>
    <row r="655" ht="15.75">
      <c r="L655" s="22"/>
    </row>
    <row r="656" ht="15.75">
      <c r="L656" s="22"/>
    </row>
    <row r="657" ht="15.75">
      <c r="L657" s="22"/>
    </row>
    <row r="658" ht="15.75">
      <c r="L658" s="22"/>
    </row>
    <row r="659" ht="15.75">
      <c r="L659" s="22"/>
    </row>
    <row r="660" ht="15.75">
      <c r="L660" s="22"/>
    </row>
    <row r="661" ht="15.75">
      <c r="L661" s="22"/>
    </row>
    <row r="662" ht="15.75">
      <c r="L662" s="22"/>
    </row>
    <row r="663" ht="15.75">
      <c r="L663" s="22"/>
    </row>
    <row r="664" ht="15.75">
      <c r="L664" s="22"/>
    </row>
    <row r="665" ht="15.75">
      <c r="L665" s="22"/>
    </row>
    <row r="666" ht="15.75">
      <c r="L666" s="22"/>
    </row>
    <row r="667" ht="15.75">
      <c r="L667" s="22"/>
    </row>
    <row r="668" ht="15.75">
      <c r="L668" s="22"/>
    </row>
    <row r="669" ht="15.75">
      <c r="L669" s="22"/>
    </row>
    <row r="670" ht="15.75">
      <c r="L670" s="22"/>
    </row>
    <row r="671" ht="15.75">
      <c r="L671" s="22"/>
    </row>
    <row r="672" ht="15.75">
      <c r="L672" s="22"/>
    </row>
    <row r="673" ht="15.75">
      <c r="L673" s="22"/>
    </row>
    <row r="674" ht="15.75">
      <c r="L674" s="22"/>
    </row>
    <row r="675" ht="15.75">
      <c r="L675" s="22"/>
    </row>
    <row r="676" ht="15.75">
      <c r="L676" s="22"/>
    </row>
    <row r="677" ht="15.75">
      <c r="L677" s="22"/>
    </row>
    <row r="678" ht="15.75">
      <c r="L678" s="22"/>
    </row>
    <row r="679" ht="15.75">
      <c r="L679" s="22"/>
    </row>
    <row r="680" ht="15.75">
      <c r="L680" s="22"/>
    </row>
    <row r="681" ht="15.75">
      <c r="L681" s="22"/>
    </row>
    <row r="682" ht="15.75">
      <c r="L682" s="22"/>
    </row>
    <row r="683" ht="15.75">
      <c r="L683" s="22"/>
    </row>
    <row r="684" ht="15.75">
      <c r="L684" s="22"/>
    </row>
    <row r="685" ht="15.75">
      <c r="L685" s="22"/>
    </row>
    <row r="686" ht="15.75">
      <c r="L686" s="22"/>
    </row>
    <row r="687" ht="15.75">
      <c r="L687" s="22"/>
    </row>
    <row r="688" ht="15.75">
      <c r="L688" s="22"/>
    </row>
    <row r="689" ht="15.75">
      <c r="L689" s="22"/>
    </row>
    <row r="690" ht="15.75">
      <c r="L690" s="22"/>
    </row>
    <row r="691" ht="15.75">
      <c r="L691" s="22"/>
    </row>
    <row r="692" ht="15.75">
      <c r="L692" s="22"/>
    </row>
    <row r="693" ht="15.75">
      <c r="L693" s="22"/>
    </row>
    <row r="694" ht="15.75">
      <c r="L694" s="22"/>
    </row>
    <row r="695" ht="15.75">
      <c r="L695" s="22"/>
    </row>
    <row r="696" ht="15.75">
      <c r="L696" s="22"/>
    </row>
    <row r="697" ht="15.75">
      <c r="L697" s="22"/>
    </row>
    <row r="698" ht="15.75">
      <c r="L698" s="22"/>
    </row>
    <row r="699" ht="15.75">
      <c r="L699" s="22"/>
    </row>
    <row r="700" ht="15.75">
      <c r="L700" s="22"/>
    </row>
    <row r="701" ht="15.75">
      <c r="L701" s="22"/>
    </row>
    <row r="702" ht="15.75">
      <c r="L702" s="22"/>
    </row>
    <row r="703" ht="15.75">
      <c r="L703" s="22"/>
    </row>
    <row r="704" ht="15.75">
      <c r="L704" s="22"/>
    </row>
    <row r="705" ht="15.75">
      <c r="L705" s="22"/>
    </row>
    <row r="706" ht="15.75">
      <c r="L706" s="22"/>
    </row>
    <row r="707" ht="15.75">
      <c r="L707" s="22"/>
    </row>
    <row r="708" ht="15.75">
      <c r="L708" s="22"/>
    </row>
    <row r="709" ht="15.75">
      <c r="L709" s="22"/>
    </row>
    <row r="710" ht="15.75">
      <c r="L710" s="22"/>
    </row>
    <row r="711" ht="15.75">
      <c r="L711" s="22"/>
    </row>
    <row r="712" ht="15.75">
      <c r="L712" s="22"/>
    </row>
    <row r="713" ht="15.75">
      <c r="L713" s="22"/>
    </row>
    <row r="714" ht="15.75">
      <c r="L714" s="22"/>
    </row>
    <row r="715" ht="15.75">
      <c r="L715" s="22"/>
    </row>
    <row r="716" ht="15.75">
      <c r="L716" s="22"/>
    </row>
    <row r="717" ht="15.75">
      <c r="L717" s="22"/>
    </row>
    <row r="718" ht="15.75">
      <c r="L718" s="22"/>
    </row>
    <row r="719" ht="15.75">
      <c r="L719" s="22"/>
    </row>
    <row r="720" ht="15.75">
      <c r="L720" s="22"/>
    </row>
    <row r="721" ht="15.75">
      <c r="L721" s="22"/>
    </row>
    <row r="722" ht="15.75">
      <c r="L722" s="22"/>
    </row>
    <row r="723" ht="15.75">
      <c r="L723" s="22"/>
    </row>
    <row r="724" ht="15.75">
      <c r="L724" s="22"/>
    </row>
    <row r="725" ht="15.75">
      <c r="L725" s="22"/>
    </row>
    <row r="726" ht="15.75">
      <c r="L726" s="22"/>
    </row>
    <row r="727" ht="15.75">
      <c r="L727" s="22"/>
    </row>
    <row r="728" ht="15.75">
      <c r="L728" s="22"/>
    </row>
    <row r="729" ht="15.75">
      <c r="L729" s="22"/>
    </row>
    <row r="730" ht="15.75">
      <c r="L730" s="22"/>
    </row>
    <row r="731" ht="15.75">
      <c r="L731" s="22"/>
    </row>
    <row r="732" ht="15.75">
      <c r="L732" s="22"/>
    </row>
    <row r="733" ht="15.75">
      <c r="L733" s="22"/>
    </row>
    <row r="734" ht="15.75">
      <c r="L734" s="22"/>
    </row>
    <row r="735" ht="15.75">
      <c r="L735" s="22"/>
    </row>
    <row r="736" ht="15.75">
      <c r="L736" s="22"/>
    </row>
    <row r="737" ht="15.75">
      <c r="L737" s="22"/>
    </row>
    <row r="738" ht="15.75">
      <c r="L738" s="22"/>
    </row>
    <row r="739" ht="15.75">
      <c r="L739" s="22"/>
    </row>
    <row r="740" ht="15.75">
      <c r="L740" s="22"/>
    </row>
    <row r="741" ht="15.75">
      <c r="L741" s="22"/>
    </row>
    <row r="742" ht="15.75">
      <c r="L742" s="22"/>
    </row>
    <row r="743" ht="15.75">
      <c r="L743" s="22"/>
    </row>
    <row r="744" ht="15.75">
      <c r="L744" s="22"/>
    </row>
    <row r="745" ht="15.75">
      <c r="L745" s="22"/>
    </row>
    <row r="746" ht="15.75">
      <c r="L746" s="22"/>
    </row>
    <row r="747" ht="15.75">
      <c r="L747" s="22"/>
    </row>
    <row r="748" ht="15.75">
      <c r="L748" s="22"/>
    </row>
    <row r="749" ht="15.75">
      <c r="L749" s="22"/>
    </row>
    <row r="750" ht="15.75">
      <c r="L750" s="22"/>
    </row>
    <row r="751" ht="15.75">
      <c r="L751" s="22"/>
    </row>
    <row r="752" ht="15.75">
      <c r="L752" s="22"/>
    </row>
    <row r="753" ht="15.75">
      <c r="L753" s="22"/>
    </row>
    <row r="754" ht="15.75">
      <c r="L754" s="22"/>
    </row>
    <row r="755" ht="15.75">
      <c r="L755" s="22"/>
    </row>
    <row r="756" ht="15.75">
      <c r="L756" s="22"/>
    </row>
    <row r="757" ht="15.75">
      <c r="L757" s="22"/>
    </row>
    <row r="758" ht="15.75">
      <c r="L758" s="22"/>
    </row>
    <row r="759" ht="15.75">
      <c r="L759" s="22"/>
    </row>
    <row r="760" ht="15.75">
      <c r="L760" s="22"/>
    </row>
    <row r="761" ht="15.75">
      <c r="L761" s="22"/>
    </row>
    <row r="762" ht="15.75">
      <c r="L762" s="22"/>
    </row>
    <row r="763" ht="15.75">
      <c r="L763" s="22"/>
    </row>
    <row r="764" ht="15.75">
      <c r="L764" s="22"/>
    </row>
    <row r="765" ht="15.75">
      <c r="L765" s="22"/>
    </row>
    <row r="766" ht="15.75">
      <c r="L766" s="22"/>
    </row>
    <row r="767" ht="15.75">
      <c r="L767" s="22"/>
    </row>
    <row r="768" ht="15.75">
      <c r="L768" s="22"/>
    </row>
    <row r="769" ht="15.75">
      <c r="L769" s="22"/>
    </row>
    <row r="770" ht="15.75">
      <c r="L770" s="22"/>
    </row>
    <row r="771" ht="15.75">
      <c r="L771" s="22"/>
    </row>
    <row r="772" ht="15.75">
      <c r="L772" s="22"/>
    </row>
    <row r="773" ht="15.75">
      <c r="L773" s="22"/>
    </row>
    <row r="774" ht="15.75">
      <c r="L774" s="22"/>
    </row>
    <row r="775" ht="15.75">
      <c r="L775" s="22"/>
    </row>
    <row r="776" ht="15.75">
      <c r="L776" s="22"/>
    </row>
    <row r="777" ht="15.75">
      <c r="L777" s="22"/>
    </row>
    <row r="778" ht="15.75">
      <c r="L778" s="22"/>
    </row>
    <row r="779" ht="15.75">
      <c r="L779" s="22"/>
    </row>
    <row r="780" ht="15.75">
      <c r="L780" s="22"/>
    </row>
    <row r="781" ht="15.75">
      <c r="L781" s="22"/>
    </row>
    <row r="782" ht="15.75">
      <c r="L782" s="22"/>
    </row>
    <row r="783" ht="15.75">
      <c r="L783" s="22"/>
    </row>
    <row r="784" ht="15.75">
      <c r="L784" s="22"/>
    </row>
    <row r="785" ht="15.75">
      <c r="L785" s="22"/>
    </row>
    <row r="786" ht="15.75">
      <c r="L786" s="22"/>
    </row>
    <row r="787" ht="15.75">
      <c r="L787" s="22"/>
    </row>
    <row r="788" ht="15.75">
      <c r="L788" s="22"/>
    </row>
    <row r="789" ht="15.75">
      <c r="L789" s="22"/>
    </row>
    <row r="790" ht="15.75">
      <c r="L790" s="22"/>
    </row>
    <row r="791" ht="15.75">
      <c r="L791" s="22"/>
    </row>
    <row r="792" ht="15.75">
      <c r="L792" s="22"/>
    </row>
    <row r="793" ht="15.75">
      <c r="L793" s="22"/>
    </row>
    <row r="794" ht="15.75">
      <c r="L794" s="22"/>
    </row>
    <row r="795" ht="15.75">
      <c r="L795" s="22"/>
    </row>
    <row r="796" ht="15.75">
      <c r="L796" s="22"/>
    </row>
    <row r="797" ht="15.75">
      <c r="L797" s="22"/>
    </row>
    <row r="798" ht="15.75">
      <c r="L798" s="22"/>
    </row>
  </sheetData>
  <sheetProtection/>
  <mergeCells count="9">
    <mergeCell ref="J1:M1"/>
    <mergeCell ref="F2:M4"/>
    <mergeCell ref="A7:A8"/>
    <mergeCell ref="B7:I7"/>
    <mergeCell ref="J7:J8"/>
    <mergeCell ref="L7:L8"/>
    <mergeCell ref="K7:K8"/>
    <mergeCell ref="A5:K5"/>
    <mergeCell ref="M7:M8"/>
  </mergeCells>
  <printOptions horizontalCentered="1"/>
  <pageMargins left="0.1968503937007874" right="0.1968503937007874" top="0.3937007874015748" bottom="0.3937007874015748" header="0.15748031496062992" footer="0.15748031496062992"/>
  <pageSetup firstPageNumber="9" useFirstPageNumber="1" fitToHeight="10"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PageLayoutView="0" workbookViewId="0" topLeftCell="A16">
      <selection activeCell="H10" sqref="H10"/>
    </sheetView>
  </sheetViews>
  <sheetFormatPr defaultColWidth="9.140625" defaultRowHeight="12.75" customHeight="1"/>
  <cols>
    <col min="1" max="1" width="10.7109375" style="117" customWidth="1"/>
    <col min="2" max="2" width="40.7109375" style="117" customWidth="1"/>
    <col min="3" max="3" width="10.7109375" style="117" customWidth="1"/>
    <col min="4" max="6" width="15.7109375" style="117" customWidth="1"/>
    <col min="7" max="7" width="8.8515625" style="117" customWidth="1"/>
    <col min="8" max="16384" width="9.140625" style="117" customWidth="1"/>
  </cols>
  <sheetData>
    <row r="1" spans="1:6" ht="12.75">
      <c r="A1" s="114"/>
      <c r="B1" s="115"/>
      <c r="C1" s="116"/>
      <c r="D1" s="116"/>
      <c r="E1" s="116"/>
      <c r="F1" s="120" t="s">
        <v>368</v>
      </c>
    </row>
    <row r="2" spans="1:7" ht="29.25" customHeight="1">
      <c r="A2" s="118"/>
      <c r="B2" s="163" t="s">
        <v>369</v>
      </c>
      <c r="C2" s="164"/>
      <c r="D2" s="164"/>
      <c r="E2" s="164"/>
      <c r="F2" s="164"/>
      <c r="G2" s="164"/>
    </row>
    <row r="5" spans="1:6" ht="45.75" customHeight="1">
      <c r="A5" s="165" t="s">
        <v>370</v>
      </c>
      <c r="B5" s="165"/>
      <c r="C5" s="165"/>
      <c r="D5" s="165"/>
      <c r="E5" s="165"/>
      <c r="F5" s="165"/>
    </row>
    <row r="6" spans="1:3" ht="13.5" customHeight="1">
      <c r="A6" s="162"/>
      <c r="B6" s="162"/>
      <c r="C6" s="141"/>
    </row>
    <row r="7" spans="1:7" ht="12.75">
      <c r="A7" s="166" t="s">
        <v>119</v>
      </c>
      <c r="B7" s="166" t="s">
        <v>1</v>
      </c>
      <c r="C7" s="166" t="s">
        <v>237</v>
      </c>
      <c r="D7" s="166" t="s">
        <v>325</v>
      </c>
      <c r="E7" s="166" t="s">
        <v>341</v>
      </c>
      <c r="F7" s="166" t="s">
        <v>371</v>
      </c>
      <c r="G7" s="119"/>
    </row>
    <row r="8" spans="1:7" ht="12.75">
      <c r="A8" s="167"/>
      <c r="B8" s="167"/>
      <c r="C8" s="167"/>
      <c r="D8" s="167"/>
      <c r="E8" s="167"/>
      <c r="F8" s="167"/>
      <c r="G8" s="119"/>
    </row>
    <row r="9" spans="1:7" ht="15.75">
      <c r="A9" s="200" t="s">
        <v>27</v>
      </c>
      <c r="B9" s="200" t="s">
        <v>2</v>
      </c>
      <c r="C9" s="200" t="s">
        <v>3</v>
      </c>
      <c r="D9" s="200" t="s">
        <v>20</v>
      </c>
      <c r="E9" s="200" t="s">
        <v>21</v>
      </c>
      <c r="F9" s="200" t="s">
        <v>22</v>
      </c>
      <c r="G9" s="119"/>
    </row>
    <row r="10" spans="1:6" ht="31.5">
      <c r="A10" s="131" t="s">
        <v>3</v>
      </c>
      <c r="B10" s="132" t="s">
        <v>234</v>
      </c>
      <c r="C10" s="131" t="s">
        <v>70</v>
      </c>
      <c r="D10" s="133">
        <v>4362541.41</v>
      </c>
      <c r="E10" s="133">
        <v>3017136.34</v>
      </c>
      <c r="F10" s="133">
        <v>2870345.14</v>
      </c>
    </row>
    <row r="11" spans="1:6" ht="63">
      <c r="A11" s="131" t="s">
        <v>20</v>
      </c>
      <c r="B11" s="132" t="s">
        <v>71</v>
      </c>
      <c r="C11" s="131" t="s">
        <v>72</v>
      </c>
      <c r="D11" s="133">
        <v>939889.84</v>
      </c>
      <c r="E11" s="133">
        <v>759411.52</v>
      </c>
      <c r="F11" s="133">
        <v>506304.2</v>
      </c>
    </row>
    <row r="12" spans="1:6" ht="63">
      <c r="A12" s="122" t="s">
        <v>21</v>
      </c>
      <c r="B12" s="123" t="s">
        <v>71</v>
      </c>
      <c r="C12" s="122" t="s">
        <v>72</v>
      </c>
      <c r="D12" s="124">
        <v>939889.84</v>
      </c>
      <c r="E12" s="124">
        <v>759411.52</v>
      </c>
      <c r="F12" s="124">
        <v>506304.2</v>
      </c>
    </row>
    <row r="13" spans="1:6" ht="94.5">
      <c r="A13" s="131" t="s">
        <v>22</v>
      </c>
      <c r="B13" s="132" t="s">
        <v>73</v>
      </c>
      <c r="C13" s="131" t="s">
        <v>74</v>
      </c>
      <c r="D13" s="133">
        <v>3410008.52</v>
      </c>
      <c r="E13" s="133">
        <v>2250081.77</v>
      </c>
      <c r="F13" s="133">
        <v>2356397.89</v>
      </c>
    </row>
    <row r="14" spans="1:6" ht="94.5">
      <c r="A14" s="122" t="s">
        <v>23</v>
      </c>
      <c r="B14" s="123" t="s">
        <v>73</v>
      </c>
      <c r="C14" s="122" t="s">
        <v>74</v>
      </c>
      <c r="D14" s="124">
        <v>3410008.52</v>
      </c>
      <c r="E14" s="124">
        <v>2250081.77</v>
      </c>
      <c r="F14" s="124">
        <v>2356397.89</v>
      </c>
    </row>
    <row r="15" spans="1:6" ht="63">
      <c r="A15" s="131" t="s">
        <v>24</v>
      </c>
      <c r="B15" s="132" t="s">
        <v>319</v>
      </c>
      <c r="C15" s="131" t="s">
        <v>311</v>
      </c>
      <c r="D15" s="133">
        <v>1000</v>
      </c>
      <c r="E15" s="133">
        <v>1000</v>
      </c>
      <c r="F15" s="133">
        <v>1000</v>
      </c>
    </row>
    <row r="16" spans="1:6" ht="63">
      <c r="A16" s="122" t="s">
        <v>25</v>
      </c>
      <c r="B16" s="123" t="s">
        <v>319</v>
      </c>
      <c r="C16" s="122" t="s">
        <v>311</v>
      </c>
      <c r="D16" s="124">
        <v>1000</v>
      </c>
      <c r="E16" s="124">
        <v>1000</v>
      </c>
      <c r="F16" s="124">
        <v>1000</v>
      </c>
    </row>
    <row r="17" spans="1:6" ht="15.75">
      <c r="A17" s="131" t="s">
        <v>48</v>
      </c>
      <c r="B17" s="132" t="s">
        <v>199</v>
      </c>
      <c r="C17" s="131" t="s">
        <v>92</v>
      </c>
      <c r="D17" s="133">
        <v>5000</v>
      </c>
      <c r="E17" s="133">
        <v>0</v>
      </c>
      <c r="F17" s="133">
        <v>0</v>
      </c>
    </row>
    <row r="18" spans="1:6" ht="15.75">
      <c r="A18" s="122" t="s">
        <v>56</v>
      </c>
      <c r="B18" s="123" t="s">
        <v>199</v>
      </c>
      <c r="C18" s="122" t="s">
        <v>92</v>
      </c>
      <c r="D18" s="124">
        <v>5000</v>
      </c>
      <c r="E18" s="124">
        <v>0</v>
      </c>
      <c r="F18" s="124">
        <v>0</v>
      </c>
    </row>
    <row r="19" spans="1:6" ht="15.75">
      <c r="A19" s="131" t="s">
        <v>232</v>
      </c>
      <c r="B19" s="132" t="s">
        <v>84</v>
      </c>
      <c r="C19" s="131" t="s">
        <v>83</v>
      </c>
      <c r="D19" s="133">
        <v>6643.05</v>
      </c>
      <c r="E19" s="133">
        <v>6643.05</v>
      </c>
      <c r="F19" s="133">
        <v>6643.05</v>
      </c>
    </row>
    <row r="20" spans="1:6" ht="15.75">
      <c r="A20" s="122" t="s">
        <v>231</v>
      </c>
      <c r="B20" s="123" t="s">
        <v>84</v>
      </c>
      <c r="C20" s="122" t="s">
        <v>83</v>
      </c>
      <c r="D20" s="124">
        <v>6643.05</v>
      </c>
      <c r="E20" s="124">
        <v>6643.05</v>
      </c>
      <c r="F20" s="124">
        <v>6643.05</v>
      </c>
    </row>
    <row r="21" spans="1:6" ht="15.75">
      <c r="A21" s="131" t="s">
        <v>59</v>
      </c>
      <c r="B21" s="132" t="s">
        <v>182</v>
      </c>
      <c r="C21" s="131" t="s">
        <v>75</v>
      </c>
      <c r="D21" s="133">
        <v>140980</v>
      </c>
      <c r="E21" s="133">
        <v>140980</v>
      </c>
      <c r="F21" s="133">
        <v>0</v>
      </c>
    </row>
    <row r="22" spans="1:6" ht="31.5">
      <c r="A22" s="131" t="s">
        <v>229</v>
      </c>
      <c r="B22" s="132" t="s">
        <v>180</v>
      </c>
      <c r="C22" s="131" t="s">
        <v>76</v>
      </c>
      <c r="D22" s="133">
        <v>140980</v>
      </c>
      <c r="E22" s="133">
        <v>140980</v>
      </c>
      <c r="F22" s="133">
        <v>0</v>
      </c>
    </row>
    <row r="23" spans="1:6" ht="31.5">
      <c r="A23" s="122" t="s">
        <v>228</v>
      </c>
      <c r="B23" s="123" t="s">
        <v>180</v>
      </c>
      <c r="C23" s="122" t="s">
        <v>76</v>
      </c>
      <c r="D23" s="124">
        <v>140980</v>
      </c>
      <c r="E23" s="124">
        <v>140980</v>
      </c>
      <c r="F23" s="124">
        <v>0</v>
      </c>
    </row>
    <row r="24" spans="1:6" ht="47.25">
      <c r="A24" s="131" t="s">
        <v>126</v>
      </c>
      <c r="B24" s="132" t="s">
        <v>167</v>
      </c>
      <c r="C24" s="131" t="s">
        <v>77</v>
      </c>
      <c r="D24" s="133">
        <v>204220.68</v>
      </c>
      <c r="E24" s="133">
        <v>173220.68</v>
      </c>
      <c r="F24" s="133">
        <v>173220.68</v>
      </c>
    </row>
    <row r="25" spans="1:6" ht="63">
      <c r="A25" s="131" t="s">
        <v>227</v>
      </c>
      <c r="B25" s="132" t="s">
        <v>328</v>
      </c>
      <c r="C25" s="131" t="s">
        <v>93</v>
      </c>
      <c r="D25" s="133">
        <v>203220.68</v>
      </c>
      <c r="E25" s="133">
        <v>173220.68</v>
      </c>
      <c r="F25" s="133">
        <v>173220.68</v>
      </c>
    </row>
    <row r="26" spans="1:6" ht="63">
      <c r="A26" s="122" t="s">
        <v>226</v>
      </c>
      <c r="B26" s="123" t="s">
        <v>328</v>
      </c>
      <c r="C26" s="122" t="s">
        <v>93</v>
      </c>
      <c r="D26" s="124">
        <v>203220.68</v>
      </c>
      <c r="E26" s="124">
        <v>173220.68</v>
      </c>
      <c r="F26" s="124">
        <v>173220.68</v>
      </c>
    </row>
    <row r="27" spans="1:6" ht="47.25">
      <c r="A27" s="131" t="s">
        <v>225</v>
      </c>
      <c r="B27" s="132" t="s">
        <v>359</v>
      </c>
      <c r="C27" s="131" t="s">
        <v>360</v>
      </c>
      <c r="D27" s="133">
        <v>1000</v>
      </c>
      <c r="E27" s="133">
        <v>0</v>
      </c>
      <c r="F27" s="133">
        <v>0</v>
      </c>
    </row>
    <row r="28" spans="1:6" ht="47.25">
      <c r="A28" s="122" t="s">
        <v>224</v>
      </c>
      <c r="B28" s="123" t="s">
        <v>359</v>
      </c>
      <c r="C28" s="122" t="s">
        <v>360</v>
      </c>
      <c r="D28" s="124">
        <v>1000</v>
      </c>
      <c r="E28" s="124">
        <v>0</v>
      </c>
      <c r="F28" s="124">
        <v>0</v>
      </c>
    </row>
    <row r="29" spans="1:6" ht="15.75">
      <c r="A29" s="131" t="s">
        <v>223</v>
      </c>
      <c r="B29" s="132" t="s">
        <v>143</v>
      </c>
      <c r="C29" s="131" t="s">
        <v>85</v>
      </c>
      <c r="D29" s="133">
        <v>424500</v>
      </c>
      <c r="E29" s="133">
        <v>434700</v>
      </c>
      <c r="F29" s="133">
        <v>446400</v>
      </c>
    </row>
    <row r="30" spans="1:6" ht="31.5">
      <c r="A30" s="131" t="s">
        <v>222</v>
      </c>
      <c r="B30" s="132" t="s">
        <v>86</v>
      </c>
      <c r="C30" s="131" t="s">
        <v>87</v>
      </c>
      <c r="D30" s="133">
        <v>424500</v>
      </c>
      <c r="E30" s="133">
        <v>434700</v>
      </c>
      <c r="F30" s="133">
        <v>446400</v>
      </c>
    </row>
    <row r="31" spans="1:6" ht="31.5">
      <c r="A31" s="122" t="s">
        <v>221</v>
      </c>
      <c r="B31" s="123" t="s">
        <v>86</v>
      </c>
      <c r="C31" s="122" t="s">
        <v>87</v>
      </c>
      <c r="D31" s="124">
        <v>424500</v>
      </c>
      <c r="E31" s="124">
        <v>434700</v>
      </c>
      <c r="F31" s="124">
        <v>446400</v>
      </c>
    </row>
    <row r="32" spans="1:6" ht="31.5">
      <c r="A32" s="131" t="s">
        <v>220</v>
      </c>
      <c r="B32" s="132" t="s">
        <v>136</v>
      </c>
      <c r="C32" s="131" t="s">
        <v>78</v>
      </c>
      <c r="D32" s="133">
        <v>742002.57</v>
      </c>
      <c r="E32" s="133">
        <v>54384.57</v>
      </c>
      <c r="F32" s="133">
        <v>42352.45</v>
      </c>
    </row>
    <row r="33" spans="1:6" ht="15.75">
      <c r="A33" s="131" t="s">
        <v>219</v>
      </c>
      <c r="B33" s="132" t="s">
        <v>88</v>
      </c>
      <c r="C33" s="131" t="s">
        <v>79</v>
      </c>
      <c r="D33" s="133">
        <v>707618</v>
      </c>
      <c r="E33" s="133">
        <v>20000</v>
      </c>
      <c r="F33" s="133">
        <v>7967.88</v>
      </c>
    </row>
    <row r="34" spans="1:6" ht="15.75">
      <c r="A34" s="122" t="s">
        <v>218</v>
      </c>
      <c r="B34" s="123" t="s">
        <v>88</v>
      </c>
      <c r="C34" s="122" t="s">
        <v>79</v>
      </c>
      <c r="D34" s="124">
        <v>707618</v>
      </c>
      <c r="E34" s="124">
        <v>20000</v>
      </c>
      <c r="F34" s="124">
        <v>7967.88</v>
      </c>
    </row>
    <row r="35" spans="1:6" ht="31.5">
      <c r="A35" s="131" t="s">
        <v>217</v>
      </c>
      <c r="B35" s="132" t="s">
        <v>89</v>
      </c>
      <c r="C35" s="131" t="s">
        <v>90</v>
      </c>
      <c r="D35" s="133">
        <v>34384.57</v>
      </c>
      <c r="E35" s="133">
        <v>34384.57</v>
      </c>
      <c r="F35" s="133">
        <v>34384.57</v>
      </c>
    </row>
    <row r="36" spans="1:6" ht="31.5">
      <c r="A36" s="122" t="s">
        <v>216</v>
      </c>
      <c r="B36" s="123" t="s">
        <v>89</v>
      </c>
      <c r="C36" s="122" t="s">
        <v>90</v>
      </c>
      <c r="D36" s="124">
        <v>34384.57</v>
      </c>
      <c r="E36" s="124">
        <v>34384.57</v>
      </c>
      <c r="F36" s="124">
        <v>34384.57</v>
      </c>
    </row>
    <row r="37" spans="1:6" ht="15.75">
      <c r="A37" s="131" t="s">
        <v>215</v>
      </c>
      <c r="B37" s="132" t="s">
        <v>132</v>
      </c>
      <c r="C37" s="131" t="s">
        <v>80</v>
      </c>
      <c r="D37" s="133">
        <v>3365757.83</v>
      </c>
      <c r="E37" s="133">
        <v>3365757.83</v>
      </c>
      <c r="F37" s="133">
        <v>3365757.83</v>
      </c>
    </row>
    <row r="38" spans="1:6" ht="15.75">
      <c r="A38" s="131" t="s">
        <v>214</v>
      </c>
      <c r="B38" s="132" t="s">
        <v>81</v>
      </c>
      <c r="C38" s="131" t="s">
        <v>82</v>
      </c>
      <c r="D38" s="133">
        <v>2886069.78</v>
      </c>
      <c r="E38" s="133">
        <v>2886069.78</v>
      </c>
      <c r="F38" s="133">
        <v>2886069.78</v>
      </c>
    </row>
    <row r="39" spans="1:6" ht="15.75">
      <c r="A39" s="122" t="s">
        <v>240</v>
      </c>
      <c r="B39" s="123" t="s">
        <v>81</v>
      </c>
      <c r="C39" s="122" t="s">
        <v>82</v>
      </c>
      <c r="D39" s="124">
        <v>2886069.78</v>
      </c>
      <c r="E39" s="124">
        <v>2886069.78</v>
      </c>
      <c r="F39" s="124">
        <v>2886069.78</v>
      </c>
    </row>
    <row r="40" spans="1:6" ht="31.5">
      <c r="A40" s="131" t="s">
        <v>213</v>
      </c>
      <c r="B40" s="132" t="s">
        <v>362</v>
      </c>
      <c r="C40" s="131" t="s">
        <v>363</v>
      </c>
      <c r="D40" s="133">
        <v>479688.05</v>
      </c>
      <c r="E40" s="133">
        <v>479688.05</v>
      </c>
      <c r="F40" s="133">
        <v>479688.05</v>
      </c>
    </row>
    <row r="41" spans="1:6" ht="31.5">
      <c r="A41" s="122" t="s">
        <v>212</v>
      </c>
      <c r="B41" s="123" t="s">
        <v>362</v>
      </c>
      <c r="C41" s="122" t="s">
        <v>363</v>
      </c>
      <c r="D41" s="124">
        <v>479688.05</v>
      </c>
      <c r="E41" s="124">
        <v>479688.05</v>
      </c>
      <c r="F41" s="124">
        <v>479688.05</v>
      </c>
    </row>
    <row r="42" spans="1:6" ht="15.75">
      <c r="A42" s="125"/>
      <c r="B42" s="126" t="s">
        <v>125</v>
      </c>
      <c r="C42" s="125"/>
      <c r="D42" s="133"/>
      <c r="E42" s="133">
        <v>180478.32</v>
      </c>
      <c r="F42" s="133">
        <v>363056.64</v>
      </c>
    </row>
    <row r="43" spans="1:6" ht="15.75">
      <c r="A43" s="127"/>
      <c r="B43" s="128" t="s">
        <v>241</v>
      </c>
      <c r="C43" s="127"/>
      <c r="D43" s="129">
        <v>9240002.49</v>
      </c>
      <c r="E43" s="129">
        <v>7366657.74</v>
      </c>
      <c r="F43" s="130">
        <v>7261132.74</v>
      </c>
    </row>
  </sheetData>
  <sheetProtection/>
  <mergeCells count="9">
    <mergeCell ref="B2:G2"/>
    <mergeCell ref="A5:F5"/>
    <mergeCell ref="A6:B6"/>
    <mergeCell ref="A7:A8"/>
    <mergeCell ref="B7:B8"/>
    <mergeCell ref="C7:C8"/>
    <mergeCell ref="D7:D8"/>
    <mergeCell ref="E7:E8"/>
    <mergeCell ref="F7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PageLayoutView="0" workbookViewId="0" topLeftCell="A1">
      <selection activeCell="J22" sqref="J22"/>
    </sheetView>
  </sheetViews>
  <sheetFormatPr defaultColWidth="9.140625" defaultRowHeight="12.75" customHeight="1"/>
  <cols>
    <col min="1" max="1" width="10.7109375" style="117" customWidth="1"/>
    <col min="2" max="2" width="40.7109375" style="117" customWidth="1"/>
    <col min="3" max="4" width="10.7109375" style="117" customWidth="1"/>
    <col min="5" max="5" width="20.7109375" style="117" customWidth="1"/>
    <col min="6" max="6" width="10.7109375" style="117" customWidth="1"/>
    <col min="7" max="7" width="15.7109375" style="117" customWidth="1"/>
    <col min="8" max="8" width="8.8515625" style="117" customWidth="1"/>
    <col min="9" max="16384" width="9.140625" style="117" customWidth="1"/>
  </cols>
  <sheetData>
    <row r="1" spans="1:8" ht="12.75">
      <c r="A1" s="114"/>
      <c r="B1" s="115"/>
      <c r="C1" s="116"/>
      <c r="D1" s="116"/>
      <c r="E1" s="116"/>
      <c r="F1" s="116"/>
      <c r="G1" s="168" t="s">
        <v>364</v>
      </c>
      <c r="H1" s="169"/>
    </row>
    <row r="2" spans="1:8" ht="24" customHeight="1">
      <c r="A2" s="118"/>
      <c r="B2" s="170" t="s">
        <v>365</v>
      </c>
      <c r="C2" s="170"/>
      <c r="D2" s="170"/>
      <c r="E2" s="170"/>
      <c r="F2" s="170"/>
      <c r="G2" s="170"/>
      <c r="H2" s="171"/>
    </row>
    <row r="5" spans="1:8" ht="18" customHeight="1">
      <c r="A5" s="172" t="s">
        <v>366</v>
      </c>
      <c r="B5" s="172"/>
      <c r="C5" s="172"/>
      <c r="D5" s="172"/>
      <c r="E5" s="172"/>
      <c r="F5" s="172"/>
      <c r="G5" s="172"/>
      <c r="H5" s="172"/>
    </row>
    <row r="6" spans="1:3" ht="13.5" customHeight="1">
      <c r="A6" s="162"/>
      <c r="B6" s="162"/>
      <c r="C6" s="141"/>
    </row>
    <row r="7" spans="1:8" ht="15.75">
      <c r="A7" s="166" t="s">
        <v>119</v>
      </c>
      <c r="B7" s="166" t="s">
        <v>1</v>
      </c>
      <c r="C7" s="173" t="s">
        <v>239</v>
      </c>
      <c r="D7" s="174"/>
      <c r="E7" s="174"/>
      <c r="F7" s="174"/>
      <c r="G7" s="166" t="s">
        <v>367</v>
      </c>
      <c r="H7" s="119"/>
    </row>
    <row r="8" spans="1:8" ht="15.75">
      <c r="A8" s="167"/>
      <c r="B8" s="167"/>
      <c r="C8" s="142" t="s">
        <v>238</v>
      </c>
      <c r="D8" s="142" t="s">
        <v>237</v>
      </c>
      <c r="E8" s="142" t="s">
        <v>236</v>
      </c>
      <c r="F8" s="142" t="s">
        <v>235</v>
      </c>
      <c r="G8" s="167"/>
      <c r="H8" s="119"/>
    </row>
    <row r="9" spans="1:8" ht="15.75">
      <c r="A9" s="121" t="s">
        <v>27</v>
      </c>
      <c r="B9" s="121" t="s">
        <v>2</v>
      </c>
      <c r="C9" s="121" t="s">
        <v>3</v>
      </c>
      <c r="D9" s="121" t="s">
        <v>20</v>
      </c>
      <c r="E9" s="121" t="s">
        <v>21</v>
      </c>
      <c r="F9" s="121" t="s">
        <v>22</v>
      </c>
      <c r="G9" s="121" t="s">
        <v>23</v>
      </c>
      <c r="H9" s="119"/>
    </row>
    <row r="10" spans="1:7" ht="31.5">
      <c r="A10" s="131" t="s">
        <v>2</v>
      </c>
      <c r="B10" s="132" t="s">
        <v>234</v>
      </c>
      <c r="C10" s="131" t="s">
        <v>91</v>
      </c>
      <c r="D10" s="131" t="s">
        <v>70</v>
      </c>
      <c r="E10" s="131"/>
      <c r="F10" s="131"/>
      <c r="G10" s="133">
        <v>4362541.41</v>
      </c>
    </row>
    <row r="11" spans="1:7" ht="63">
      <c r="A11" s="131" t="s">
        <v>3</v>
      </c>
      <c r="B11" s="132" t="s">
        <v>71</v>
      </c>
      <c r="C11" s="131" t="s">
        <v>91</v>
      </c>
      <c r="D11" s="131" t="s">
        <v>72</v>
      </c>
      <c r="E11" s="131"/>
      <c r="F11" s="131"/>
      <c r="G11" s="133">
        <v>939889.84</v>
      </c>
    </row>
    <row r="12" spans="1:7" ht="31.5">
      <c r="A12" s="131" t="s">
        <v>20</v>
      </c>
      <c r="B12" s="132" t="s">
        <v>233</v>
      </c>
      <c r="C12" s="131" t="s">
        <v>91</v>
      </c>
      <c r="D12" s="131" t="s">
        <v>72</v>
      </c>
      <c r="E12" s="131" t="s">
        <v>262</v>
      </c>
      <c r="F12" s="131"/>
      <c r="G12" s="133">
        <v>939889.84</v>
      </c>
    </row>
    <row r="13" spans="1:7" ht="110.25">
      <c r="A13" s="131" t="s">
        <v>21</v>
      </c>
      <c r="B13" s="132" t="s">
        <v>153</v>
      </c>
      <c r="C13" s="131" t="s">
        <v>91</v>
      </c>
      <c r="D13" s="131" t="s">
        <v>72</v>
      </c>
      <c r="E13" s="131" t="s">
        <v>262</v>
      </c>
      <c r="F13" s="131" t="s">
        <v>39</v>
      </c>
      <c r="G13" s="133">
        <v>939889.84</v>
      </c>
    </row>
    <row r="14" spans="1:7" ht="47.25">
      <c r="A14" s="131" t="s">
        <v>22</v>
      </c>
      <c r="B14" s="132" t="s">
        <v>175</v>
      </c>
      <c r="C14" s="131" t="s">
        <v>91</v>
      </c>
      <c r="D14" s="131" t="s">
        <v>72</v>
      </c>
      <c r="E14" s="131" t="s">
        <v>262</v>
      </c>
      <c r="F14" s="131" t="s">
        <v>58</v>
      </c>
      <c r="G14" s="133">
        <v>939889.84</v>
      </c>
    </row>
    <row r="15" spans="1:7" ht="31.5">
      <c r="A15" s="122" t="s">
        <v>23</v>
      </c>
      <c r="B15" s="123" t="s">
        <v>335</v>
      </c>
      <c r="C15" s="122" t="s">
        <v>91</v>
      </c>
      <c r="D15" s="122" t="s">
        <v>72</v>
      </c>
      <c r="E15" s="122" t="s">
        <v>262</v>
      </c>
      <c r="F15" s="122" t="s">
        <v>329</v>
      </c>
      <c r="G15" s="124">
        <v>721881.6</v>
      </c>
    </row>
    <row r="16" spans="1:7" ht="78.75">
      <c r="A16" s="122" t="s">
        <v>24</v>
      </c>
      <c r="B16" s="123" t="s">
        <v>336</v>
      </c>
      <c r="C16" s="122" t="s">
        <v>91</v>
      </c>
      <c r="D16" s="122" t="s">
        <v>72</v>
      </c>
      <c r="E16" s="122" t="s">
        <v>262</v>
      </c>
      <c r="F16" s="122" t="s">
        <v>330</v>
      </c>
      <c r="G16" s="124">
        <v>218008.24</v>
      </c>
    </row>
    <row r="17" spans="1:7" ht="94.5">
      <c r="A17" s="131" t="s">
        <v>25</v>
      </c>
      <c r="B17" s="132" t="s">
        <v>73</v>
      </c>
      <c r="C17" s="131" t="s">
        <v>91</v>
      </c>
      <c r="D17" s="131" t="s">
        <v>74</v>
      </c>
      <c r="E17" s="131"/>
      <c r="F17" s="131"/>
      <c r="G17" s="133">
        <v>3410008.52</v>
      </c>
    </row>
    <row r="18" spans="1:7" ht="157.5">
      <c r="A18" s="131" t="s">
        <v>48</v>
      </c>
      <c r="B18" s="132" t="s">
        <v>305</v>
      </c>
      <c r="C18" s="131" t="s">
        <v>91</v>
      </c>
      <c r="D18" s="131" t="s">
        <v>74</v>
      </c>
      <c r="E18" s="131" t="s">
        <v>263</v>
      </c>
      <c r="F18" s="131"/>
      <c r="G18" s="133">
        <v>3378508.52</v>
      </c>
    </row>
    <row r="19" spans="1:7" ht="110.25">
      <c r="A19" s="131" t="s">
        <v>56</v>
      </c>
      <c r="B19" s="132" t="s">
        <v>153</v>
      </c>
      <c r="C19" s="131" t="s">
        <v>91</v>
      </c>
      <c r="D19" s="131" t="s">
        <v>74</v>
      </c>
      <c r="E19" s="131" t="s">
        <v>263</v>
      </c>
      <c r="F19" s="131" t="s">
        <v>39</v>
      </c>
      <c r="G19" s="133">
        <v>3037766.64</v>
      </c>
    </row>
    <row r="20" spans="1:7" ht="47.25">
      <c r="A20" s="131" t="s">
        <v>232</v>
      </c>
      <c r="B20" s="132" t="s">
        <v>175</v>
      </c>
      <c r="C20" s="131" t="s">
        <v>91</v>
      </c>
      <c r="D20" s="131" t="s">
        <v>74</v>
      </c>
      <c r="E20" s="131" t="s">
        <v>263</v>
      </c>
      <c r="F20" s="131" t="s">
        <v>58</v>
      </c>
      <c r="G20" s="133">
        <v>3037766.64</v>
      </c>
    </row>
    <row r="21" spans="1:7" ht="31.5">
      <c r="A21" s="122" t="s">
        <v>231</v>
      </c>
      <c r="B21" s="123" t="s">
        <v>335</v>
      </c>
      <c r="C21" s="122" t="s">
        <v>91</v>
      </c>
      <c r="D21" s="122" t="s">
        <v>74</v>
      </c>
      <c r="E21" s="122" t="s">
        <v>263</v>
      </c>
      <c r="F21" s="122" t="s">
        <v>329</v>
      </c>
      <c r="G21" s="124">
        <v>2333154.1</v>
      </c>
    </row>
    <row r="22" spans="1:7" ht="78.75">
      <c r="A22" s="122" t="s">
        <v>59</v>
      </c>
      <c r="B22" s="123" t="s">
        <v>336</v>
      </c>
      <c r="C22" s="122" t="s">
        <v>91</v>
      </c>
      <c r="D22" s="122" t="s">
        <v>74</v>
      </c>
      <c r="E22" s="122" t="s">
        <v>263</v>
      </c>
      <c r="F22" s="122" t="s">
        <v>330</v>
      </c>
      <c r="G22" s="124">
        <v>704612.54</v>
      </c>
    </row>
    <row r="23" spans="1:7" ht="47.25">
      <c r="A23" s="131" t="s">
        <v>229</v>
      </c>
      <c r="B23" s="132" t="s">
        <v>292</v>
      </c>
      <c r="C23" s="131" t="s">
        <v>91</v>
      </c>
      <c r="D23" s="131" t="s">
        <v>74</v>
      </c>
      <c r="E23" s="131" t="s">
        <v>263</v>
      </c>
      <c r="F23" s="131" t="s">
        <v>128</v>
      </c>
      <c r="G23" s="133">
        <v>335741.88</v>
      </c>
    </row>
    <row r="24" spans="1:7" ht="47.25">
      <c r="A24" s="131" t="s">
        <v>228</v>
      </c>
      <c r="B24" s="132" t="s">
        <v>127</v>
      </c>
      <c r="C24" s="131" t="s">
        <v>91</v>
      </c>
      <c r="D24" s="131" t="s">
        <v>74</v>
      </c>
      <c r="E24" s="131" t="s">
        <v>263</v>
      </c>
      <c r="F24" s="131" t="s">
        <v>96</v>
      </c>
      <c r="G24" s="133">
        <v>335741.88</v>
      </c>
    </row>
    <row r="25" spans="1:7" ht="15.75">
      <c r="A25" s="122" t="s">
        <v>126</v>
      </c>
      <c r="B25" s="123" t="s">
        <v>337</v>
      </c>
      <c r="C25" s="122" t="s">
        <v>91</v>
      </c>
      <c r="D25" s="122" t="s">
        <v>74</v>
      </c>
      <c r="E25" s="122" t="s">
        <v>263</v>
      </c>
      <c r="F25" s="122" t="s">
        <v>331</v>
      </c>
      <c r="G25" s="124">
        <v>335741.88</v>
      </c>
    </row>
    <row r="26" spans="1:7" ht="15.75">
      <c r="A26" s="131" t="s">
        <v>227</v>
      </c>
      <c r="B26" s="132" t="s">
        <v>196</v>
      </c>
      <c r="C26" s="131" t="s">
        <v>91</v>
      </c>
      <c r="D26" s="131" t="s">
        <v>74</v>
      </c>
      <c r="E26" s="131" t="s">
        <v>263</v>
      </c>
      <c r="F26" s="131" t="s">
        <v>195</v>
      </c>
      <c r="G26" s="133">
        <v>5000</v>
      </c>
    </row>
    <row r="27" spans="1:7" ht="31.5">
      <c r="A27" s="131" t="s">
        <v>226</v>
      </c>
      <c r="B27" s="132" t="s">
        <v>301</v>
      </c>
      <c r="C27" s="131" t="s">
        <v>91</v>
      </c>
      <c r="D27" s="131" t="s">
        <v>74</v>
      </c>
      <c r="E27" s="131" t="s">
        <v>263</v>
      </c>
      <c r="F27" s="131" t="s">
        <v>278</v>
      </c>
      <c r="G27" s="133">
        <v>5000</v>
      </c>
    </row>
    <row r="28" spans="1:7" ht="15.75">
      <c r="A28" s="122" t="s">
        <v>225</v>
      </c>
      <c r="B28" s="123" t="s">
        <v>338</v>
      </c>
      <c r="C28" s="122" t="s">
        <v>91</v>
      </c>
      <c r="D28" s="122" t="s">
        <v>74</v>
      </c>
      <c r="E28" s="122" t="s">
        <v>263</v>
      </c>
      <c r="F28" s="122" t="s">
        <v>332</v>
      </c>
      <c r="G28" s="124">
        <v>5000</v>
      </c>
    </row>
    <row r="29" spans="1:7" ht="141.75">
      <c r="A29" s="131" t="s">
        <v>224</v>
      </c>
      <c r="B29" s="132" t="s">
        <v>230</v>
      </c>
      <c r="C29" s="131" t="s">
        <v>91</v>
      </c>
      <c r="D29" s="131" t="s">
        <v>74</v>
      </c>
      <c r="E29" s="131" t="s">
        <v>302</v>
      </c>
      <c r="F29" s="131"/>
      <c r="G29" s="133">
        <v>31500</v>
      </c>
    </row>
    <row r="30" spans="1:7" ht="47.25">
      <c r="A30" s="131" t="s">
        <v>223</v>
      </c>
      <c r="B30" s="132" t="s">
        <v>292</v>
      </c>
      <c r="C30" s="131" t="s">
        <v>91</v>
      </c>
      <c r="D30" s="131" t="s">
        <v>74</v>
      </c>
      <c r="E30" s="131" t="s">
        <v>302</v>
      </c>
      <c r="F30" s="131" t="s">
        <v>128</v>
      </c>
      <c r="G30" s="133">
        <v>31500</v>
      </c>
    </row>
    <row r="31" spans="1:7" ht="47.25">
      <c r="A31" s="131" t="s">
        <v>222</v>
      </c>
      <c r="B31" s="132" t="s">
        <v>127</v>
      </c>
      <c r="C31" s="131" t="s">
        <v>91</v>
      </c>
      <c r="D31" s="131" t="s">
        <v>74</v>
      </c>
      <c r="E31" s="131" t="s">
        <v>302</v>
      </c>
      <c r="F31" s="131" t="s">
        <v>96</v>
      </c>
      <c r="G31" s="133">
        <v>31500</v>
      </c>
    </row>
    <row r="32" spans="1:7" ht="15.75">
      <c r="A32" s="122" t="s">
        <v>221</v>
      </c>
      <c r="B32" s="123" t="s">
        <v>355</v>
      </c>
      <c r="C32" s="122" t="s">
        <v>91</v>
      </c>
      <c r="D32" s="122" t="s">
        <v>74</v>
      </c>
      <c r="E32" s="122" t="s">
        <v>302</v>
      </c>
      <c r="F32" s="122" t="s">
        <v>356</v>
      </c>
      <c r="G32" s="124">
        <v>31500</v>
      </c>
    </row>
    <row r="33" spans="1:7" ht="63">
      <c r="A33" s="131" t="s">
        <v>220</v>
      </c>
      <c r="B33" s="132" t="s">
        <v>319</v>
      </c>
      <c r="C33" s="131" t="s">
        <v>91</v>
      </c>
      <c r="D33" s="131" t="s">
        <v>311</v>
      </c>
      <c r="E33" s="131"/>
      <c r="F33" s="131"/>
      <c r="G33" s="133">
        <v>1000</v>
      </c>
    </row>
    <row r="34" spans="1:7" ht="94.5">
      <c r="A34" s="131" t="s">
        <v>219</v>
      </c>
      <c r="B34" s="132" t="s">
        <v>357</v>
      </c>
      <c r="C34" s="131" t="s">
        <v>91</v>
      </c>
      <c r="D34" s="131" t="s">
        <v>311</v>
      </c>
      <c r="E34" s="131" t="s">
        <v>358</v>
      </c>
      <c r="F34" s="131"/>
      <c r="G34" s="133">
        <v>1000</v>
      </c>
    </row>
    <row r="35" spans="1:7" ht="15.75">
      <c r="A35" s="131" t="s">
        <v>218</v>
      </c>
      <c r="B35" s="132" t="s">
        <v>131</v>
      </c>
      <c r="C35" s="131" t="s">
        <v>91</v>
      </c>
      <c r="D35" s="131" t="s">
        <v>311</v>
      </c>
      <c r="E35" s="131" t="s">
        <v>358</v>
      </c>
      <c r="F35" s="131" t="s">
        <v>130</v>
      </c>
      <c r="G35" s="133">
        <v>1000</v>
      </c>
    </row>
    <row r="36" spans="1:7" ht="15.75">
      <c r="A36" s="131" t="s">
        <v>217</v>
      </c>
      <c r="B36" s="132" t="s">
        <v>65</v>
      </c>
      <c r="C36" s="131" t="s">
        <v>91</v>
      </c>
      <c r="D36" s="131" t="s">
        <v>311</v>
      </c>
      <c r="E36" s="131" t="s">
        <v>358</v>
      </c>
      <c r="F36" s="131" t="s">
        <v>129</v>
      </c>
      <c r="G36" s="133">
        <v>1000</v>
      </c>
    </row>
    <row r="37" spans="1:7" ht="15.75">
      <c r="A37" s="122" t="s">
        <v>216</v>
      </c>
      <c r="B37" s="123" t="s">
        <v>65</v>
      </c>
      <c r="C37" s="122" t="s">
        <v>91</v>
      </c>
      <c r="D37" s="122" t="s">
        <v>311</v>
      </c>
      <c r="E37" s="122" t="s">
        <v>358</v>
      </c>
      <c r="F37" s="122" t="s">
        <v>129</v>
      </c>
      <c r="G37" s="124">
        <v>1000</v>
      </c>
    </row>
    <row r="38" spans="1:7" ht="15.75">
      <c r="A38" s="131" t="s">
        <v>215</v>
      </c>
      <c r="B38" s="132" t="s">
        <v>199</v>
      </c>
      <c r="C38" s="131" t="s">
        <v>91</v>
      </c>
      <c r="D38" s="131" t="s">
        <v>92</v>
      </c>
      <c r="E38" s="131"/>
      <c r="F38" s="131"/>
      <c r="G38" s="133">
        <v>5000</v>
      </c>
    </row>
    <row r="39" spans="1:7" ht="15.75">
      <c r="A39" s="131" t="s">
        <v>214</v>
      </c>
      <c r="B39" s="132" t="s">
        <v>324</v>
      </c>
      <c r="C39" s="131" t="s">
        <v>91</v>
      </c>
      <c r="D39" s="131" t="s">
        <v>92</v>
      </c>
      <c r="E39" s="131" t="s">
        <v>323</v>
      </c>
      <c r="F39" s="131"/>
      <c r="G39" s="133">
        <v>5000</v>
      </c>
    </row>
    <row r="40" spans="1:7" ht="15.75">
      <c r="A40" s="131" t="s">
        <v>240</v>
      </c>
      <c r="B40" s="132" t="s">
        <v>196</v>
      </c>
      <c r="C40" s="131" t="s">
        <v>91</v>
      </c>
      <c r="D40" s="131" t="s">
        <v>92</v>
      </c>
      <c r="E40" s="131" t="s">
        <v>323</v>
      </c>
      <c r="F40" s="131" t="s">
        <v>195</v>
      </c>
      <c r="G40" s="133">
        <v>5000</v>
      </c>
    </row>
    <row r="41" spans="1:7" ht="15.75">
      <c r="A41" s="131" t="s">
        <v>213</v>
      </c>
      <c r="B41" s="132" t="s">
        <v>192</v>
      </c>
      <c r="C41" s="131" t="s">
        <v>91</v>
      </c>
      <c r="D41" s="131" t="s">
        <v>92</v>
      </c>
      <c r="E41" s="131" t="s">
        <v>323</v>
      </c>
      <c r="F41" s="131" t="s">
        <v>191</v>
      </c>
      <c r="G41" s="133">
        <v>5000</v>
      </c>
    </row>
    <row r="42" spans="1:7" ht="15.75">
      <c r="A42" s="122" t="s">
        <v>212</v>
      </c>
      <c r="B42" s="123" t="s">
        <v>192</v>
      </c>
      <c r="C42" s="122" t="s">
        <v>91</v>
      </c>
      <c r="D42" s="122" t="s">
        <v>92</v>
      </c>
      <c r="E42" s="122" t="s">
        <v>323</v>
      </c>
      <c r="F42" s="122" t="s">
        <v>191</v>
      </c>
      <c r="G42" s="124">
        <v>5000</v>
      </c>
    </row>
    <row r="43" spans="1:7" ht="15.75">
      <c r="A43" s="131" t="s">
        <v>211</v>
      </c>
      <c r="B43" s="132" t="s">
        <v>84</v>
      </c>
      <c r="C43" s="131" t="s">
        <v>91</v>
      </c>
      <c r="D43" s="131" t="s">
        <v>83</v>
      </c>
      <c r="E43" s="131"/>
      <c r="F43" s="131"/>
      <c r="G43" s="133">
        <v>6643.05</v>
      </c>
    </row>
    <row r="44" spans="1:7" ht="94.5">
      <c r="A44" s="131" t="s">
        <v>210</v>
      </c>
      <c r="B44" s="132" t="s">
        <v>188</v>
      </c>
      <c r="C44" s="131" t="s">
        <v>91</v>
      </c>
      <c r="D44" s="131" t="s">
        <v>83</v>
      </c>
      <c r="E44" s="131" t="s">
        <v>264</v>
      </c>
      <c r="F44" s="131"/>
      <c r="G44" s="133">
        <v>6643.05</v>
      </c>
    </row>
    <row r="45" spans="1:7" ht="47.25">
      <c r="A45" s="131" t="s">
        <v>209</v>
      </c>
      <c r="B45" s="132" t="s">
        <v>292</v>
      </c>
      <c r="C45" s="131" t="s">
        <v>91</v>
      </c>
      <c r="D45" s="131" t="s">
        <v>83</v>
      </c>
      <c r="E45" s="131" t="s">
        <v>264</v>
      </c>
      <c r="F45" s="131" t="s">
        <v>128</v>
      </c>
      <c r="G45" s="133">
        <v>6643.05</v>
      </c>
    </row>
    <row r="46" spans="1:7" ht="47.25">
      <c r="A46" s="131" t="s">
        <v>208</v>
      </c>
      <c r="B46" s="132" t="s">
        <v>127</v>
      </c>
      <c r="C46" s="131" t="s">
        <v>91</v>
      </c>
      <c r="D46" s="131" t="s">
        <v>83</v>
      </c>
      <c r="E46" s="131" t="s">
        <v>264</v>
      </c>
      <c r="F46" s="131" t="s">
        <v>96</v>
      </c>
      <c r="G46" s="133">
        <v>6643.05</v>
      </c>
    </row>
    <row r="47" spans="1:7" ht="15.75">
      <c r="A47" s="122" t="s">
        <v>207</v>
      </c>
      <c r="B47" s="123" t="s">
        <v>337</v>
      </c>
      <c r="C47" s="122" t="s">
        <v>91</v>
      </c>
      <c r="D47" s="122" t="s">
        <v>83</v>
      </c>
      <c r="E47" s="122" t="s">
        <v>264</v>
      </c>
      <c r="F47" s="122" t="s">
        <v>331</v>
      </c>
      <c r="G47" s="124">
        <v>6643.05</v>
      </c>
    </row>
    <row r="48" spans="1:7" ht="15.75">
      <c r="A48" s="131" t="s">
        <v>206</v>
      </c>
      <c r="B48" s="132" t="s">
        <v>182</v>
      </c>
      <c r="C48" s="131" t="s">
        <v>91</v>
      </c>
      <c r="D48" s="131" t="s">
        <v>75</v>
      </c>
      <c r="E48" s="131"/>
      <c r="F48" s="131"/>
      <c r="G48" s="133">
        <v>140980</v>
      </c>
    </row>
    <row r="49" spans="1:7" ht="31.5">
      <c r="A49" s="131" t="s">
        <v>205</v>
      </c>
      <c r="B49" s="132" t="s">
        <v>180</v>
      </c>
      <c r="C49" s="131" t="s">
        <v>91</v>
      </c>
      <c r="D49" s="131" t="s">
        <v>76</v>
      </c>
      <c r="E49" s="131"/>
      <c r="F49" s="131"/>
      <c r="G49" s="133">
        <v>140980</v>
      </c>
    </row>
    <row r="50" spans="1:7" ht="78.75">
      <c r="A50" s="131" t="s">
        <v>204</v>
      </c>
      <c r="B50" s="132" t="s">
        <v>178</v>
      </c>
      <c r="C50" s="131" t="s">
        <v>91</v>
      </c>
      <c r="D50" s="131" t="s">
        <v>76</v>
      </c>
      <c r="E50" s="131" t="s">
        <v>265</v>
      </c>
      <c r="F50" s="131"/>
      <c r="G50" s="133">
        <v>140980</v>
      </c>
    </row>
    <row r="51" spans="1:7" ht="110.25">
      <c r="A51" s="131" t="s">
        <v>203</v>
      </c>
      <c r="B51" s="132" t="s">
        <v>153</v>
      </c>
      <c r="C51" s="131" t="s">
        <v>91</v>
      </c>
      <c r="D51" s="131" t="s">
        <v>76</v>
      </c>
      <c r="E51" s="131" t="s">
        <v>265</v>
      </c>
      <c r="F51" s="131" t="s">
        <v>39</v>
      </c>
      <c r="G51" s="133">
        <v>104610</v>
      </c>
    </row>
    <row r="52" spans="1:7" ht="47.25">
      <c r="A52" s="131" t="s">
        <v>202</v>
      </c>
      <c r="B52" s="132" t="s">
        <v>175</v>
      </c>
      <c r="C52" s="131" t="s">
        <v>91</v>
      </c>
      <c r="D52" s="131" t="s">
        <v>76</v>
      </c>
      <c r="E52" s="131" t="s">
        <v>265</v>
      </c>
      <c r="F52" s="131" t="s">
        <v>58</v>
      </c>
      <c r="G52" s="133">
        <v>104610</v>
      </c>
    </row>
    <row r="53" spans="1:7" ht="31.5">
      <c r="A53" s="122" t="s">
        <v>201</v>
      </c>
      <c r="B53" s="123" t="s">
        <v>335</v>
      </c>
      <c r="C53" s="122" t="s">
        <v>91</v>
      </c>
      <c r="D53" s="122" t="s">
        <v>76</v>
      </c>
      <c r="E53" s="122" t="s">
        <v>265</v>
      </c>
      <c r="F53" s="122" t="s">
        <v>329</v>
      </c>
      <c r="G53" s="124">
        <v>81513.6</v>
      </c>
    </row>
    <row r="54" spans="1:7" ht="78.75">
      <c r="A54" s="122" t="s">
        <v>200</v>
      </c>
      <c r="B54" s="123" t="s">
        <v>336</v>
      </c>
      <c r="C54" s="122" t="s">
        <v>91</v>
      </c>
      <c r="D54" s="122" t="s">
        <v>76</v>
      </c>
      <c r="E54" s="122" t="s">
        <v>265</v>
      </c>
      <c r="F54" s="122" t="s">
        <v>330</v>
      </c>
      <c r="G54" s="124">
        <v>23096.4</v>
      </c>
    </row>
    <row r="55" spans="1:7" ht="47.25">
      <c r="A55" s="131" t="s">
        <v>198</v>
      </c>
      <c r="B55" s="132" t="s">
        <v>292</v>
      </c>
      <c r="C55" s="131" t="s">
        <v>91</v>
      </c>
      <c r="D55" s="131" t="s">
        <v>76</v>
      </c>
      <c r="E55" s="131" t="s">
        <v>265</v>
      </c>
      <c r="F55" s="131" t="s">
        <v>128</v>
      </c>
      <c r="G55" s="133">
        <v>36370</v>
      </c>
    </row>
    <row r="56" spans="1:7" ht="47.25">
      <c r="A56" s="131" t="s">
        <v>197</v>
      </c>
      <c r="B56" s="132" t="s">
        <v>127</v>
      </c>
      <c r="C56" s="131" t="s">
        <v>91</v>
      </c>
      <c r="D56" s="131" t="s">
        <v>76</v>
      </c>
      <c r="E56" s="131" t="s">
        <v>265</v>
      </c>
      <c r="F56" s="131" t="s">
        <v>96</v>
      </c>
      <c r="G56" s="133">
        <v>36370</v>
      </c>
    </row>
    <row r="57" spans="1:7" ht="15.75">
      <c r="A57" s="122" t="s">
        <v>194</v>
      </c>
      <c r="B57" s="123" t="s">
        <v>337</v>
      </c>
      <c r="C57" s="122" t="s">
        <v>91</v>
      </c>
      <c r="D57" s="122" t="s">
        <v>76</v>
      </c>
      <c r="E57" s="122" t="s">
        <v>265</v>
      </c>
      <c r="F57" s="122" t="s">
        <v>331</v>
      </c>
      <c r="G57" s="124">
        <v>36370</v>
      </c>
    </row>
    <row r="58" spans="1:7" ht="47.25">
      <c r="A58" s="131" t="s">
        <v>193</v>
      </c>
      <c r="B58" s="132" t="s">
        <v>167</v>
      </c>
      <c r="C58" s="131" t="s">
        <v>91</v>
      </c>
      <c r="D58" s="131" t="s">
        <v>77</v>
      </c>
      <c r="E58" s="131"/>
      <c r="F58" s="131"/>
      <c r="G58" s="133">
        <v>204220.68</v>
      </c>
    </row>
    <row r="59" spans="1:7" ht="63">
      <c r="A59" s="131" t="s">
        <v>190</v>
      </c>
      <c r="B59" s="132" t="s">
        <v>328</v>
      </c>
      <c r="C59" s="131" t="s">
        <v>91</v>
      </c>
      <c r="D59" s="131" t="s">
        <v>93</v>
      </c>
      <c r="E59" s="131"/>
      <c r="F59" s="131"/>
      <c r="G59" s="133">
        <v>203220.68</v>
      </c>
    </row>
    <row r="60" spans="1:7" ht="173.25">
      <c r="A60" s="131" t="s">
        <v>189</v>
      </c>
      <c r="B60" s="144" t="s">
        <v>134</v>
      </c>
      <c r="C60" s="131" t="s">
        <v>91</v>
      </c>
      <c r="D60" s="131" t="s">
        <v>93</v>
      </c>
      <c r="E60" s="131" t="s">
        <v>266</v>
      </c>
      <c r="F60" s="131"/>
      <c r="G60" s="133">
        <v>203220.68</v>
      </c>
    </row>
    <row r="61" spans="1:7" ht="110.25">
      <c r="A61" s="131" t="s">
        <v>187</v>
      </c>
      <c r="B61" s="132" t="s">
        <v>153</v>
      </c>
      <c r="C61" s="131" t="s">
        <v>91</v>
      </c>
      <c r="D61" s="131" t="s">
        <v>93</v>
      </c>
      <c r="E61" s="131" t="s">
        <v>266</v>
      </c>
      <c r="F61" s="131" t="s">
        <v>39</v>
      </c>
      <c r="G61" s="133">
        <v>173220.68</v>
      </c>
    </row>
    <row r="62" spans="1:7" ht="31.5">
      <c r="A62" s="131" t="s">
        <v>186</v>
      </c>
      <c r="B62" s="132" t="s">
        <v>151</v>
      </c>
      <c r="C62" s="131" t="s">
        <v>91</v>
      </c>
      <c r="D62" s="131" t="s">
        <v>93</v>
      </c>
      <c r="E62" s="131" t="s">
        <v>266</v>
      </c>
      <c r="F62" s="131" t="s">
        <v>35</v>
      </c>
      <c r="G62" s="133">
        <v>173220.68</v>
      </c>
    </row>
    <row r="63" spans="1:7" ht="15.75">
      <c r="A63" s="122" t="s">
        <v>185</v>
      </c>
      <c r="B63" s="123" t="s">
        <v>339</v>
      </c>
      <c r="C63" s="122" t="s">
        <v>91</v>
      </c>
      <c r="D63" s="122" t="s">
        <v>93</v>
      </c>
      <c r="E63" s="122" t="s">
        <v>266</v>
      </c>
      <c r="F63" s="122" t="s">
        <v>333</v>
      </c>
      <c r="G63" s="124">
        <v>133042</v>
      </c>
    </row>
    <row r="64" spans="1:7" ht="63">
      <c r="A64" s="122" t="s">
        <v>184</v>
      </c>
      <c r="B64" s="123" t="s">
        <v>340</v>
      </c>
      <c r="C64" s="122" t="s">
        <v>91</v>
      </c>
      <c r="D64" s="122" t="s">
        <v>93</v>
      </c>
      <c r="E64" s="122" t="s">
        <v>266</v>
      </c>
      <c r="F64" s="122" t="s">
        <v>334</v>
      </c>
      <c r="G64" s="124">
        <v>40178.68</v>
      </c>
    </row>
    <row r="65" spans="1:7" ht="47.25">
      <c r="A65" s="131" t="s">
        <v>183</v>
      </c>
      <c r="B65" s="132" t="s">
        <v>292</v>
      </c>
      <c r="C65" s="131" t="s">
        <v>91</v>
      </c>
      <c r="D65" s="131" t="s">
        <v>93</v>
      </c>
      <c r="E65" s="131" t="s">
        <v>266</v>
      </c>
      <c r="F65" s="131" t="s">
        <v>128</v>
      </c>
      <c r="G65" s="133">
        <v>30000</v>
      </c>
    </row>
    <row r="66" spans="1:7" ht="47.25">
      <c r="A66" s="131" t="s">
        <v>181</v>
      </c>
      <c r="B66" s="132" t="s">
        <v>127</v>
      </c>
      <c r="C66" s="131" t="s">
        <v>91</v>
      </c>
      <c r="D66" s="131" t="s">
        <v>93</v>
      </c>
      <c r="E66" s="131" t="s">
        <v>266</v>
      </c>
      <c r="F66" s="131" t="s">
        <v>96</v>
      </c>
      <c r="G66" s="133">
        <v>30000</v>
      </c>
    </row>
    <row r="67" spans="1:7" ht="15.75">
      <c r="A67" s="122" t="s">
        <v>179</v>
      </c>
      <c r="B67" s="123" t="s">
        <v>337</v>
      </c>
      <c r="C67" s="122" t="s">
        <v>91</v>
      </c>
      <c r="D67" s="122" t="s">
        <v>93</v>
      </c>
      <c r="E67" s="122" t="s">
        <v>266</v>
      </c>
      <c r="F67" s="122" t="s">
        <v>331</v>
      </c>
      <c r="G67" s="124">
        <v>30000</v>
      </c>
    </row>
    <row r="68" spans="1:7" ht="47.25">
      <c r="A68" s="131" t="s">
        <v>177</v>
      </c>
      <c r="B68" s="132" t="s">
        <v>359</v>
      </c>
      <c r="C68" s="131" t="s">
        <v>91</v>
      </c>
      <c r="D68" s="131" t="s">
        <v>360</v>
      </c>
      <c r="E68" s="131"/>
      <c r="F68" s="131"/>
      <c r="G68" s="133">
        <v>1000</v>
      </c>
    </row>
    <row r="69" spans="1:7" ht="173.25">
      <c r="A69" s="131" t="s">
        <v>176</v>
      </c>
      <c r="B69" s="144" t="s">
        <v>134</v>
      </c>
      <c r="C69" s="131" t="s">
        <v>91</v>
      </c>
      <c r="D69" s="131" t="s">
        <v>360</v>
      </c>
      <c r="E69" s="131" t="s">
        <v>361</v>
      </c>
      <c r="F69" s="131"/>
      <c r="G69" s="133">
        <v>1000</v>
      </c>
    </row>
    <row r="70" spans="1:7" ht="47.25">
      <c r="A70" s="131" t="s">
        <v>174</v>
      </c>
      <c r="B70" s="132" t="s">
        <v>292</v>
      </c>
      <c r="C70" s="131" t="s">
        <v>91</v>
      </c>
      <c r="D70" s="131" t="s">
        <v>360</v>
      </c>
      <c r="E70" s="131" t="s">
        <v>361</v>
      </c>
      <c r="F70" s="131" t="s">
        <v>128</v>
      </c>
      <c r="G70" s="133">
        <v>1000</v>
      </c>
    </row>
    <row r="71" spans="1:7" ht="47.25">
      <c r="A71" s="131" t="s">
        <v>173</v>
      </c>
      <c r="B71" s="132" t="s">
        <v>127</v>
      </c>
      <c r="C71" s="131" t="s">
        <v>91</v>
      </c>
      <c r="D71" s="131" t="s">
        <v>360</v>
      </c>
      <c r="E71" s="131" t="s">
        <v>361</v>
      </c>
      <c r="F71" s="131" t="s">
        <v>96</v>
      </c>
      <c r="G71" s="133">
        <v>1000</v>
      </c>
    </row>
    <row r="72" spans="1:7" ht="15.75">
      <c r="A72" s="122" t="s">
        <v>172</v>
      </c>
      <c r="B72" s="123" t="s">
        <v>337</v>
      </c>
      <c r="C72" s="122" t="s">
        <v>91</v>
      </c>
      <c r="D72" s="122" t="s">
        <v>360</v>
      </c>
      <c r="E72" s="122" t="s">
        <v>361</v>
      </c>
      <c r="F72" s="122" t="s">
        <v>331</v>
      </c>
      <c r="G72" s="124">
        <v>1000</v>
      </c>
    </row>
    <row r="73" spans="1:7" ht="15.75">
      <c r="A73" s="131" t="s">
        <v>171</v>
      </c>
      <c r="B73" s="132" t="s">
        <v>143</v>
      </c>
      <c r="C73" s="131" t="s">
        <v>91</v>
      </c>
      <c r="D73" s="131" t="s">
        <v>85</v>
      </c>
      <c r="E73" s="131"/>
      <c r="F73" s="131"/>
      <c r="G73" s="133">
        <v>424500</v>
      </c>
    </row>
    <row r="74" spans="1:7" ht="31.5">
      <c r="A74" s="131" t="s">
        <v>170</v>
      </c>
      <c r="B74" s="132" t="s">
        <v>86</v>
      </c>
      <c r="C74" s="131" t="s">
        <v>91</v>
      </c>
      <c r="D74" s="131" t="s">
        <v>87</v>
      </c>
      <c r="E74" s="131"/>
      <c r="F74" s="131"/>
      <c r="G74" s="133">
        <v>424500</v>
      </c>
    </row>
    <row r="75" spans="1:7" ht="189">
      <c r="A75" s="131" t="s">
        <v>169</v>
      </c>
      <c r="B75" s="144" t="s">
        <v>138</v>
      </c>
      <c r="C75" s="131" t="s">
        <v>91</v>
      </c>
      <c r="D75" s="131" t="s">
        <v>87</v>
      </c>
      <c r="E75" s="131" t="s">
        <v>267</v>
      </c>
      <c r="F75" s="131"/>
      <c r="G75" s="133">
        <v>424500</v>
      </c>
    </row>
    <row r="76" spans="1:7" ht="47.25">
      <c r="A76" s="131" t="s">
        <v>168</v>
      </c>
      <c r="B76" s="132" t="s">
        <v>292</v>
      </c>
      <c r="C76" s="131" t="s">
        <v>91</v>
      </c>
      <c r="D76" s="131" t="s">
        <v>87</v>
      </c>
      <c r="E76" s="131" t="s">
        <v>267</v>
      </c>
      <c r="F76" s="131" t="s">
        <v>128</v>
      </c>
      <c r="G76" s="133">
        <v>424500</v>
      </c>
    </row>
    <row r="77" spans="1:7" ht="47.25">
      <c r="A77" s="131" t="s">
        <v>166</v>
      </c>
      <c r="B77" s="132" t="s">
        <v>127</v>
      </c>
      <c r="C77" s="131" t="s">
        <v>91</v>
      </c>
      <c r="D77" s="131" t="s">
        <v>87</v>
      </c>
      <c r="E77" s="131" t="s">
        <v>267</v>
      </c>
      <c r="F77" s="131" t="s">
        <v>96</v>
      </c>
      <c r="G77" s="133">
        <v>424500</v>
      </c>
    </row>
    <row r="78" spans="1:7" ht="15.75">
      <c r="A78" s="122" t="s">
        <v>165</v>
      </c>
      <c r="B78" s="123" t="s">
        <v>337</v>
      </c>
      <c r="C78" s="122" t="s">
        <v>91</v>
      </c>
      <c r="D78" s="122" t="s">
        <v>87</v>
      </c>
      <c r="E78" s="122" t="s">
        <v>267</v>
      </c>
      <c r="F78" s="122" t="s">
        <v>331</v>
      </c>
      <c r="G78" s="124">
        <v>424500</v>
      </c>
    </row>
    <row r="79" spans="1:7" ht="31.5">
      <c r="A79" s="131" t="s">
        <v>164</v>
      </c>
      <c r="B79" s="132" t="s">
        <v>136</v>
      </c>
      <c r="C79" s="131" t="s">
        <v>91</v>
      </c>
      <c r="D79" s="131" t="s">
        <v>78</v>
      </c>
      <c r="E79" s="131"/>
      <c r="F79" s="131"/>
      <c r="G79" s="133">
        <v>742002.57</v>
      </c>
    </row>
    <row r="80" spans="1:7" ht="15.75">
      <c r="A80" s="131" t="s">
        <v>163</v>
      </c>
      <c r="B80" s="132" t="s">
        <v>88</v>
      </c>
      <c r="C80" s="131" t="s">
        <v>91</v>
      </c>
      <c r="D80" s="131" t="s">
        <v>79</v>
      </c>
      <c r="E80" s="131"/>
      <c r="F80" s="131"/>
      <c r="G80" s="133">
        <v>707618</v>
      </c>
    </row>
    <row r="81" spans="1:7" ht="126">
      <c r="A81" s="131" t="s">
        <v>162</v>
      </c>
      <c r="B81" s="132" t="s">
        <v>135</v>
      </c>
      <c r="C81" s="131" t="s">
        <v>91</v>
      </c>
      <c r="D81" s="131" t="s">
        <v>79</v>
      </c>
      <c r="E81" s="131" t="s">
        <v>268</v>
      </c>
      <c r="F81" s="131"/>
      <c r="G81" s="133">
        <v>707618</v>
      </c>
    </row>
    <row r="82" spans="1:7" ht="47.25">
      <c r="A82" s="131" t="s">
        <v>161</v>
      </c>
      <c r="B82" s="132" t="s">
        <v>292</v>
      </c>
      <c r="C82" s="131" t="s">
        <v>91</v>
      </c>
      <c r="D82" s="131" t="s">
        <v>79</v>
      </c>
      <c r="E82" s="131" t="s">
        <v>268</v>
      </c>
      <c r="F82" s="131" t="s">
        <v>128</v>
      </c>
      <c r="G82" s="133">
        <v>707618</v>
      </c>
    </row>
    <row r="83" spans="1:7" ht="47.25">
      <c r="A83" s="131" t="s">
        <v>160</v>
      </c>
      <c r="B83" s="132" t="s">
        <v>127</v>
      </c>
      <c r="C83" s="131" t="s">
        <v>91</v>
      </c>
      <c r="D83" s="131" t="s">
        <v>79</v>
      </c>
      <c r="E83" s="131" t="s">
        <v>268</v>
      </c>
      <c r="F83" s="131" t="s">
        <v>96</v>
      </c>
      <c r="G83" s="133">
        <v>707618</v>
      </c>
    </row>
    <row r="84" spans="1:7" ht="15.75">
      <c r="A84" s="122" t="s">
        <v>159</v>
      </c>
      <c r="B84" s="123" t="s">
        <v>337</v>
      </c>
      <c r="C84" s="122" t="s">
        <v>91</v>
      </c>
      <c r="D84" s="122" t="s">
        <v>79</v>
      </c>
      <c r="E84" s="122" t="s">
        <v>268</v>
      </c>
      <c r="F84" s="122" t="s">
        <v>331</v>
      </c>
      <c r="G84" s="124">
        <v>58000</v>
      </c>
    </row>
    <row r="85" spans="1:7" ht="15.75">
      <c r="A85" s="122" t="s">
        <v>158</v>
      </c>
      <c r="B85" s="123" t="s">
        <v>355</v>
      </c>
      <c r="C85" s="122" t="s">
        <v>91</v>
      </c>
      <c r="D85" s="122" t="s">
        <v>79</v>
      </c>
      <c r="E85" s="122" t="s">
        <v>268</v>
      </c>
      <c r="F85" s="122" t="s">
        <v>356</v>
      </c>
      <c r="G85" s="124">
        <v>649618</v>
      </c>
    </row>
    <row r="86" spans="1:7" ht="31.5">
      <c r="A86" s="131" t="s">
        <v>157</v>
      </c>
      <c r="B86" s="132" t="s">
        <v>89</v>
      </c>
      <c r="C86" s="131" t="s">
        <v>91</v>
      </c>
      <c r="D86" s="131" t="s">
        <v>90</v>
      </c>
      <c r="E86" s="131"/>
      <c r="F86" s="131"/>
      <c r="G86" s="133">
        <v>34384.57</v>
      </c>
    </row>
    <row r="87" spans="1:7" ht="141.75">
      <c r="A87" s="131" t="s">
        <v>156</v>
      </c>
      <c r="B87" s="144" t="s">
        <v>133</v>
      </c>
      <c r="C87" s="131" t="s">
        <v>91</v>
      </c>
      <c r="D87" s="131" t="s">
        <v>90</v>
      </c>
      <c r="E87" s="131" t="s">
        <v>269</v>
      </c>
      <c r="F87" s="131"/>
      <c r="G87" s="133">
        <v>34384.57</v>
      </c>
    </row>
    <row r="88" spans="1:7" ht="15.75">
      <c r="A88" s="131" t="s">
        <v>155</v>
      </c>
      <c r="B88" s="132" t="s">
        <v>131</v>
      </c>
      <c r="C88" s="131" t="s">
        <v>91</v>
      </c>
      <c r="D88" s="131" t="s">
        <v>90</v>
      </c>
      <c r="E88" s="131" t="s">
        <v>269</v>
      </c>
      <c r="F88" s="131" t="s">
        <v>130</v>
      </c>
      <c r="G88" s="133">
        <v>34384.57</v>
      </c>
    </row>
    <row r="89" spans="1:7" ht="15.75">
      <c r="A89" s="131" t="s">
        <v>154</v>
      </c>
      <c r="B89" s="132" t="s">
        <v>65</v>
      </c>
      <c r="C89" s="131" t="s">
        <v>91</v>
      </c>
      <c r="D89" s="131" t="s">
        <v>90</v>
      </c>
      <c r="E89" s="131" t="s">
        <v>269</v>
      </c>
      <c r="F89" s="131" t="s">
        <v>129</v>
      </c>
      <c r="G89" s="133">
        <v>34384.57</v>
      </c>
    </row>
    <row r="90" spans="1:7" ht="15.75">
      <c r="A90" s="122" t="s">
        <v>152</v>
      </c>
      <c r="B90" s="123" t="s">
        <v>65</v>
      </c>
      <c r="C90" s="122" t="s">
        <v>91</v>
      </c>
      <c r="D90" s="122" t="s">
        <v>90</v>
      </c>
      <c r="E90" s="122" t="s">
        <v>269</v>
      </c>
      <c r="F90" s="122" t="s">
        <v>129</v>
      </c>
      <c r="G90" s="124">
        <v>34384.57</v>
      </c>
    </row>
    <row r="91" spans="1:7" ht="15.75">
      <c r="A91" s="131" t="s">
        <v>150</v>
      </c>
      <c r="B91" s="132" t="s">
        <v>132</v>
      </c>
      <c r="C91" s="131" t="s">
        <v>91</v>
      </c>
      <c r="D91" s="131" t="s">
        <v>80</v>
      </c>
      <c r="E91" s="131"/>
      <c r="F91" s="131"/>
      <c r="G91" s="133">
        <v>3365757.83</v>
      </c>
    </row>
    <row r="92" spans="1:7" ht="15.75">
      <c r="A92" s="131" t="s">
        <v>149</v>
      </c>
      <c r="B92" s="132" t="s">
        <v>81</v>
      </c>
      <c r="C92" s="131" t="s">
        <v>91</v>
      </c>
      <c r="D92" s="131" t="s">
        <v>82</v>
      </c>
      <c r="E92" s="131"/>
      <c r="F92" s="131"/>
      <c r="G92" s="133">
        <v>2886069.78</v>
      </c>
    </row>
    <row r="93" spans="1:7" ht="31.5">
      <c r="A93" s="131" t="s">
        <v>148</v>
      </c>
      <c r="B93" s="132" t="s">
        <v>299</v>
      </c>
      <c r="C93" s="131" t="s">
        <v>91</v>
      </c>
      <c r="D93" s="131" t="s">
        <v>82</v>
      </c>
      <c r="E93" s="131" t="s">
        <v>300</v>
      </c>
      <c r="F93" s="131"/>
      <c r="G93" s="133">
        <v>2886069.78</v>
      </c>
    </row>
    <row r="94" spans="1:7" ht="47.25">
      <c r="A94" s="131" t="s">
        <v>147</v>
      </c>
      <c r="B94" s="132" t="s">
        <v>292</v>
      </c>
      <c r="C94" s="131" t="s">
        <v>91</v>
      </c>
      <c r="D94" s="131" t="s">
        <v>82</v>
      </c>
      <c r="E94" s="131" t="s">
        <v>300</v>
      </c>
      <c r="F94" s="131" t="s">
        <v>128</v>
      </c>
      <c r="G94" s="133">
        <v>30434.74</v>
      </c>
    </row>
    <row r="95" spans="1:7" ht="47.25">
      <c r="A95" s="131" t="s">
        <v>146</v>
      </c>
      <c r="B95" s="132" t="s">
        <v>127</v>
      </c>
      <c r="C95" s="131" t="s">
        <v>91</v>
      </c>
      <c r="D95" s="131" t="s">
        <v>82</v>
      </c>
      <c r="E95" s="131" t="s">
        <v>300</v>
      </c>
      <c r="F95" s="131" t="s">
        <v>96</v>
      </c>
      <c r="G95" s="133">
        <v>30434.74</v>
      </c>
    </row>
    <row r="96" spans="1:7" ht="15.75">
      <c r="A96" s="122" t="s">
        <v>145</v>
      </c>
      <c r="B96" s="123" t="s">
        <v>355</v>
      </c>
      <c r="C96" s="122" t="s">
        <v>91</v>
      </c>
      <c r="D96" s="122" t="s">
        <v>82</v>
      </c>
      <c r="E96" s="122" t="s">
        <v>300</v>
      </c>
      <c r="F96" s="122" t="s">
        <v>356</v>
      </c>
      <c r="G96" s="124">
        <v>30434.74</v>
      </c>
    </row>
    <row r="97" spans="1:7" ht="15.75">
      <c r="A97" s="131" t="s">
        <v>144</v>
      </c>
      <c r="B97" s="132" t="s">
        <v>131</v>
      </c>
      <c r="C97" s="131" t="s">
        <v>91</v>
      </c>
      <c r="D97" s="131" t="s">
        <v>82</v>
      </c>
      <c r="E97" s="131" t="s">
        <v>300</v>
      </c>
      <c r="F97" s="131" t="s">
        <v>130</v>
      </c>
      <c r="G97" s="133">
        <v>2855635.04</v>
      </c>
    </row>
    <row r="98" spans="1:7" ht="15.75">
      <c r="A98" s="131" t="s">
        <v>142</v>
      </c>
      <c r="B98" s="132" t="s">
        <v>65</v>
      </c>
      <c r="C98" s="131" t="s">
        <v>91</v>
      </c>
      <c r="D98" s="131" t="s">
        <v>82</v>
      </c>
      <c r="E98" s="131" t="s">
        <v>300</v>
      </c>
      <c r="F98" s="131" t="s">
        <v>129</v>
      </c>
      <c r="G98" s="133">
        <v>2855635.04</v>
      </c>
    </row>
    <row r="99" spans="1:7" ht="15.75">
      <c r="A99" s="122" t="s">
        <v>141</v>
      </c>
      <c r="B99" s="123" t="s">
        <v>65</v>
      </c>
      <c r="C99" s="122" t="s">
        <v>91</v>
      </c>
      <c r="D99" s="122" t="s">
        <v>82</v>
      </c>
      <c r="E99" s="122" t="s">
        <v>300</v>
      </c>
      <c r="F99" s="122" t="s">
        <v>129</v>
      </c>
      <c r="G99" s="124">
        <v>2855635.04</v>
      </c>
    </row>
    <row r="100" spans="1:7" ht="31.5">
      <c r="A100" s="131" t="s">
        <v>140</v>
      </c>
      <c r="B100" s="132" t="s">
        <v>362</v>
      </c>
      <c r="C100" s="131" t="s">
        <v>91</v>
      </c>
      <c r="D100" s="131" t="s">
        <v>363</v>
      </c>
      <c r="E100" s="131"/>
      <c r="F100" s="131"/>
      <c r="G100" s="133">
        <v>479688.05</v>
      </c>
    </row>
    <row r="101" spans="1:7" ht="31.5">
      <c r="A101" s="131" t="s">
        <v>139</v>
      </c>
      <c r="B101" s="132" t="s">
        <v>299</v>
      </c>
      <c r="C101" s="131" t="s">
        <v>91</v>
      </c>
      <c r="D101" s="131" t="s">
        <v>363</v>
      </c>
      <c r="E101" s="131" t="s">
        <v>300</v>
      </c>
      <c r="F101" s="131"/>
      <c r="G101" s="133">
        <v>479688.05</v>
      </c>
    </row>
    <row r="102" spans="1:7" ht="15.75">
      <c r="A102" s="131" t="s">
        <v>137</v>
      </c>
      <c r="B102" s="132" t="s">
        <v>131</v>
      </c>
      <c r="C102" s="131" t="s">
        <v>91</v>
      </c>
      <c r="D102" s="131" t="s">
        <v>363</v>
      </c>
      <c r="E102" s="131" t="s">
        <v>300</v>
      </c>
      <c r="F102" s="131" t="s">
        <v>130</v>
      </c>
      <c r="G102" s="133">
        <v>479688.05</v>
      </c>
    </row>
    <row r="103" spans="1:7" ht="15.75">
      <c r="A103" s="131" t="s">
        <v>310</v>
      </c>
      <c r="B103" s="132" t="s">
        <v>65</v>
      </c>
      <c r="C103" s="131" t="s">
        <v>91</v>
      </c>
      <c r="D103" s="131" t="s">
        <v>363</v>
      </c>
      <c r="E103" s="131" t="s">
        <v>300</v>
      </c>
      <c r="F103" s="131" t="s">
        <v>129</v>
      </c>
      <c r="G103" s="133">
        <v>479688.05</v>
      </c>
    </row>
    <row r="104" spans="1:7" ht="15.75">
      <c r="A104" s="122" t="s">
        <v>309</v>
      </c>
      <c r="B104" s="123" t="s">
        <v>65</v>
      </c>
      <c r="C104" s="122" t="s">
        <v>91</v>
      </c>
      <c r="D104" s="122" t="s">
        <v>363</v>
      </c>
      <c r="E104" s="122" t="s">
        <v>300</v>
      </c>
      <c r="F104" s="122" t="s">
        <v>129</v>
      </c>
      <c r="G104" s="124">
        <v>479688.05</v>
      </c>
    </row>
    <row r="105" spans="1:7" ht="15.75">
      <c r="A105" s="127" t="s">
        <v>308</v>
      </c>
      <c r="B105" s="128" t="s">
        <v>241</v>
      </c>
      <c r="C105" s="127"/>
      <c r="D105" s="127"/>
      <c r="E105" s="127"/>
      <c r="F105" s="143"/>
      <c r="G105" s="130">
        <v>9240002.49</v>
      </c>
    </row>
  </sheetData>
  <sheetProtection/>
  <mergeCells count="8">
    <mergeCell ref="G1:H1"/>
    <mergeCell ref="B2:H2"/>
    <mergeCell ref="A5:H5"/>
    <mergeCell ref="A6:B6"/>
    <mergeCell ref="A7:A8"/>
    <mergeCell ref="B7:B8"/>
    <mergeCell ref="C7:F7"/>
    <mergeCell ref="G7:G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zoomScalePageLayoutView="0" workbookViewId="0" topLeftCell="A76">
      <selection activeCell="J112" sqref="J112"/>
    </sheetView>
  </sheetViews>
  <sheetFormatPr defaultColWidth="9.140625" defaultRowHeight="12.75" customHeight="1"/>
  <cols>
    <col min="1" max="1" width="10.7109375" style="81" customWidth="1"/>
    <col min="2" max="2" width="40.7109375" style="81" customWidth="1"/>
    <col min="3" max="4" width="10.7109375" style="81" customWidth="1"/>
    <col min="5" max="5" width="20.7109375" style="81" customWidth="1"/>
    <col min="6" max="6" width="10.7109375" style="81" customWidth="1"/>
    <col min="7" max="8" width="15.7109375" style="81" customWidth="1"/>
    <col min="9" max="9" width="8.8515625" style="81" customWidth="1"/>
    <col min="10" max="16384" width="9.140625" style="81" customWidth="1"/>
  </cols>
  <sheetData>
    <row r="1" spans="1:9" ht="12.75">
      <c r="A1" s="84"/>
      <c r="B1" s="134"/>
      <c r="C1" s="135"/>
      <c r="D1" s="135"/>
      <c r="E1" s="135"/>
      <c r="F1" s="135"/>
      <c r="G1" s="135"/>
      <c r="H1" s="168" t="s">
        <v>322</v>
      </c>
      <c r="I1" s="169"/>
    </row>
    <row r="2" spans="1:8" ht="12.75">
      <c r="A2" s="83"/>
      <c r="B2" s="177" t="s">
        <v>373</v>
      </c>
      <c r="C2" s="163"/>
      <c r="D2" s="163"/>
      <c r="E2" s="163"/>
      <c r="F2" s="163"/>
      <c r="G2" s="163"/>
      <c r="H2" s="163"/>
    </row>
    <row r="5" spans="1:8" ht="18" customHeight="1">
      <c r="A5" s="183" t="s">
        <v>374</v>
      </c>
      <c r="B5" s="164"/>
      <c r="C5" s="164"/>
      <c r="D5" s="164"/>
      <c r="E5" s="164"/>
      <c r="F5" s="164"/>
      <c r="G5" s="164"/>
      <c r="H5" s="164"/>
    </row>
    <row r="6" spans="1:3" ht="13.5" customHeight="1">
      <c r="A6" s="201"/>
      <c r="B6" s="201"/>
      <c r="C6" s="145"/>
    </row>
    <row r="7" spans="1:9" ht="12.75" customHeight="1">
      <c r="A7" s="178" t="s">
        <v>119</v>
      </c>
      <c r="B7" s="178" t="s">
        <v>1</v>
      </c>
      <c r="C7" s="180" t="s">
        <v>239</v>
      </c>
      <c r="D7" s="181"/>
      <c r="E7" s="181"/>
      <c r="F7" s="182"/>
      <c r="G7" s="178" t="s">
        <v>372</v>
      </c>
      <c r="H7" s="178" t="s">
        <v>371</v>
      </c>
      <c r="I7" s="82"/>
    </row>
    <row r="8" spans="1:9" ht="12.75" customHeight="1">
      <c r="A8" s="179"/>
      <c r="B8" s="179"/>
      <c r="C8" s="108" t="s">
        <v>238</v>
      </c>
      <c r="D8" s="108" t="s">
        <v>237</v>
      </c>
      <c r="E8" s="108" t="s">
        <v>236</v>
      </c>
      <c r="F8" s="108" t="s">
        <v>235</v>
      </c>
      <c r="G8" s="179"/>
      <c r="H8" s="179"/>
      <c r="I8" s="82"/>
    </row>
    <row r="9" spans="1:9" ht="12.75" customHeight="1">
      <c r="A9" s="91" t="s">
        <v>27</v>
      </c>
      <c r="B9" s="91" t="s">
        <v>2</v>
      </c>
      <c r="C9" s="91" t="s">
        <v>3</v>
      </c>
      <c r="D9" s="91" t="s">
        <v>20</v>
      </c>
      <c r="E9" s="91" t="s">
        <v>21</v>
      </c>
      <c r="F9" s="91" t="s">
        <v>22</v>
      </c>
      <c r="G9" s="91" t="s">
        <v>23</v>
      </c>
      <c r="H9" s="91" t="s">
        <v>24</v>
      </c>
      <c r="I9" s="82"/>
    </row>
    <row r="10" spans="1:8" ht="31.5">
      <c r="A10" s="92" t="s">
        <v>22</v>
      </c>
      <c r="B10" s="93" t="s">
        <v>234</v>
      </c>
      <c r="C10" s="92" t="s">
        <v>91</v>
      </c>
      <c r="D10" s="92" t="s">
        <v>70</v>
      </c>
      <c r="E10" s="92"/>
      <c r="F10" s="92"/>
      <c r="G10" s="94">
        <v>3017136.34</v>
      </c>
      <c r="H10" s="94">
        <v>2870345.14</v>
      </c>
    </row>
    <row r="11" spans="1:8" ht="63">
      <c r="A11" s="92" t="s">
        <v>23</v>
      </c>
      <c r="B11" s="93" t="s">
        <v>71</v>
      </c>
      <c r="C11" s="92" t="s">
        <v>91</v>
      </c>
      <c r="D11" s="92" t="s">
        <v>72</v>
      </c>
      <c r="E11" s="92"/>
      <c r="F11" s="92"/>
      <c r="G11" s="94">
        <v>759411.52</v>
      </c>
      <c r="H11" s="94">
        <v>506304.2</v>
      </c>
    </row>
    <row r="12" spans="1:8" ht="31.5">
      <c r="A12" s="92" t="s">
        <v>24</v>
      </c>
      <c r="B12" s="93" t="s">
        <v>233</v>
      </c>
      <c r="C12" s="92" t="s">
        <v>91</v>
      </c>
      <c r="D12" s="92" t="s">
        <v>72</v>
      </c>
      <c r="E12" s="92" t="s">
        <v>262</v>
      </c>
      <c r="F12" s="92"/>
      <c r="G12" s="94">
        <v>759411.52</v>
      </c>
      <c r="H12" s="94">
        <v>506304.2</v>
      </c>
    </row>
    <row r="13" spans="1:8" ht="110.25">
      <c r="A13" s="92" t="s">
        <v>25</v>
      </c>
      <c r="B13" s="93" t="s">
        <v>153</v>
      </c>
      <c r="C13" s="92" t="s">
        <v>91</v>
      </c>
      <c r="D13" s="92" t="s">
        <v>72</v>
      </c>
      <c r="E13" s="92" t="s">
        <v>262</v>
      </c>
      <c r="F13" s="92" t="s">
        <v>39</v>
      </c>
      <c r="G13" s="94">
        <v>759411.52</v>
      </c>
      <c r="H13" s="94">
        <v>506304.2</v>
      </c>
    </row>
    <row r="14" spans="1:8" ht="47.25">
      <c r="A14" s="92" t="s">
        <v>48</v>
      </c>
      <c r="B14" s="93" t="s">
        <v>175</v>
      </c>
      <c r="C14" s="92" t="s">
        <v>91</v>
      </c>
      <c r="D14" s="92" t="s">
        <v>72</v>
      </c>
      <c r="E14" s="92" t="s">
        <v>262</v>
      </c>
      <c r="F14" s="92" t="s">
        <v>58</v>
      </c>
      <c r="G14" s="94">
        <v>759411.52</v>
      </c>
      <c r="H14" s="94">
        <v>506304.2</v>
      </c>
    </row>
    <row r="15" spans="1:8" ht="31.5">
      <c r="A15" s="136" t="s">
        <v>56</v>
      </c>
      <c r="B15" s="137" t="s">
        <v>335</v>
      </c>
      <c r="C15" s="136" t="s">
        <v>91</v>
      </c>
      <c r="D15" s="136" t="s">
        <v>72</v>
      </c>
      <c r="E15" s="136" t="s">
        <v>262</v>
      </c>
      <c r="F15" s="136" t="s">
        <v>329</v>
      </c>
      <c r="G15" s="138">
        <v>583265.37</v>
      </c>
      <c r="H15" s="138">
        <v>388866.52</v>
      </c>
    </row>
    <row r="16" spans="1:8" ht="78.75">
      <c r="A16" s="136" t="s">
        <v>232</v>
      </c>
      <c r="B16" s="137" t="s">
        <v>336</v>
      </c>
      <c r="C16" s="136" t="s">
        <v>91</v>
      </c>
      <c r="D16" s="136" t="s">
        <v>72</v>
      </c>
      <c r="E16" s="136" t="s">
        <v>262</v>
      </c>
      <c r="F16" s="136" t="s">
        <v>330</v>
      </c>
      <c r="G16" s="138">
        <v>176146.15</v>
      </c>
      <c r="H16" s="138">
        <v>117437.68</v>
      </c>
    </row>
    <row r="17" spans="1:8" ht="94.5">
      <c r="A17" s="92" t="s">
        <v>231</v>
      </c>
      <c r="B17" s="93" t="s">
        <v>73</v>
      </c>
      <c r="C17" s="92" t="s">
        <v>91</v>
      </c>
      <c r="D17" s="92" t="s">
        <v>74</v>
      </c>
      <c r="E17" s="92"/>
      <c r="F17" s="92"/>
      <c r="G17" s="94">
        <v>2250081.77</v>
      </c>
      <c r="H17" s="94">
        <v>2356397.89</v>
      </c>
    </row>
    <row r="18" spans="1:8" ht="157.5">
      <c r="A18" s="92" t="s">
        <v>59</v>
      </c>
      <c r="B18" s="93" t="s">
        <v>305</v>
      </c>
      <c r="C18" s="92" t="s">
        <v>91</v>
      </c>
      <c r="D18" s="92" t="s">
        <v>74</v>
      </c>
      <c r="E18" s="92" t="s">
        <v>263</v>
      </c>
      <c r="F18" s="92"/>
      <c r="G18" s="94">
        <v>2216911.77</v>
      </c>
      <c r="H18" s="94">
        <v>2321469.89</v>
      </c>
    </row>
    <row r="19" spans="1:8" ht="110.25">
      <c r="A19" s="92" t="s">
        <v>229</v>
      </c>
      <c r="B19" s="93" t="s">
        <v>153</v>
      </c>
      <c r="C19" s="92" t="s">
        <v>91</v>
      </c>
      <c r="D19" s="92" t="s">
        <v>74</v>
      </c>
      <c r="E19" s="92" t="s">
        <v>263</v>
      </c>
      <c r="F19" s="92" t="s">
        <v>39</v>
      </c>
      <c r="G19" s="94">
        <v>2087632.89</v>
      </c>
      <c r="H19" s="94">
        <v>2087632.89</v>
      </c>
    </row>
    <row r="20" spans="1:8" ht="47.25">
      <c r="A20" s="92" t="s">
        <v>228</v>
      </c>
      <c r="B20" s="93" t="s">
        <v>175</v>
      </c>
      <c r="C20" s="92" t="s">
        <v>91</v>
      </c>
      <c r="D20" s="92" t="s">
        <v>74</v>
      </c>
      <c r="E20" s="92" t="s">
        <v>263</v>
      </c>
      <c r="F20" s="92" t="s">
        <v>58</v>
      </c>
      <c r="G20" s="94">
        <v>2087632.89</v>
      </c>
      <c r="H20" s="94">
        <v>2087632.89</v>
      </c>
    </row>
    <row r="21" spans="1:8" ht="31.5">
      <c r="A21" s="136" t="s">
        <v>126</v>
      </c>
      <c r="B21" s="137" t="s">
        <v>335</v>
      </c>
      <c r="C21" s="136" t="s">
        <v>91</v>
      </c>
      <c r="D21" s="136" t="s">
        <v>74</v>
      </c>
      <c r="E21" s="136" t="s">
        <v>263</v>
      </c>
      <c r="F21" s="136" t="s">
        <v>329</v>
      </c>
      <c r="G21" s="138">
        <v>1603404.67</v>
      </c>
      <c r="H21" s="138">
        <v>1603404.67</v>
      </c>
    </row>
    <row r="22" spans="1:8" ht="78.75">
      <c r="A22" s="136" t="s">
        <v>227</v>
      </c>
      <c r="B22" s="137" t="s">
        <v>336</v>
      </c>
      <c r="C22" s="136" t="s">
        <v>91</v>
      </c>
      <c r="D22" s="136" t="s">
        <v>74</v>
      </c>
      <c r="E22" s="136" t="s">
        <v>263</v>
      </c>
      <c r="F22" s="136" t="s">
        <v>330</v>
      </c>
      <c r="G22" s="138">
        <v>484228.22</v>
      </c>
      <c r="H22" s="138">
        <v>484228.22</v>
      </c>
    </row>
    <row r="23" spans="1:8" ht="47.25">
      <c r="A23" s="92" t="s">
        <v>226</v>
      </c>
      <c r="B23" s="93" t="s">
        <v>292</v>
      </c>
      <c r="C23" s="92" t="s">
        <v>91</v>
      </c>
      <c r="D23" s="92" t="s">
        <v>74</v>
      </c>
      <c r="E23" s="92" t="s">
        <v>263</v>
      </c>
      <c r="F23" s="92" t="s">
        <v>128</v>
      </c>
      <c r="G23" s="94">
        <v>129278.88</v>
      </c>
      <c r="H23" s="94">
        <v>233837</v>
      </c>
    </row>
    <row r="24" spans="1:8" ht="47.25">
      <c r="A24" s="92" t="s">
        <v>225</v>
      </c>
      <c r="B24" s="93" t="s">
        <v>127</v>
      </c>
      <c r="C24" s="92" t="s">
        <v>91</v>
      </c>
      <c r="D24" s="92" t="s">
        <v>74</v>
      </c>
      <c r="E24" s="92" t="s">
        <v>263</v>
      </c>
      <c r="F24" s="92" t="s">
        <v>96</v>
      </c>
      <c r="G24" s="94">
        <v>129278.88</v>
      </c>
      <c r="H24" s="94">
        <v>233837</v>
      </c>
    </row>
    <row r="25" spans="1:8" ht="15.75">
      <c r="A25" s="136" t="s">
        <v>224</v>
      </c>
      <c r="B25" s="137" t="s">
        <v>337</v>
      </c>
      <c r="C25" s="136" t="s">
        <v>91</v>
      </c>
      <c r="D25" s="136" t="s">
        <v>74</v>
      </c>
      <c r="E25" s="136" t="s">
        <v>263</v>
      </c>
      <c r="F25" s="136" t="s">
        <v>331</v>
      </c>
      <c r="G25" s="138">
        <v>129278.88</v>
      </c>
      <c r="H25" s="138">
        <v>233837</v>
      </c>
    </row>
    <row r="26" spans="1:8" ht="141.75">
      <c r="A26" s="92" t="s">
        <v>223</v>
      </c>
      <c r="B26" s="93" t="s">
        <v>230</v>
      </c>
      <c r="C26" s="92" t="s">
        <v>91</v>
      </c>
      <c r="D26" s="92" t="s">
        <v>74</v>
      </c>
      <c r="E26" s="92" t="s">
        <v>302</v>
      </c>
      <c r="F26" s="92"/>
      <c r="G26" s="94">
        <v>33170</v>
      </c>
      <c r="H26" s="94">
        <v>34928</v>
      </c>
    </row>
    <row r="27" spans="1:8" ht="47.25">
      <c r="A27" s="92" t="s">
        <v>222</v>
      </c>
      <c r="B27" s="93" t="s">
        <v>292</v>
      </c>
      <c r="C27" s="92" t="s">
        <v>91</v>
      </c>
      <c r="D27" s="92" t="s">
        <v>74</v>
      </c>
      <c r="E27" s="92" t="s">
        <v>302</v>
      </c>
      <c r="F27" s="92" t="s">
        <v>128</v>
      </c>
      <c r="G27" s="94">
        <v>33170</v>
      </c>
      <c r="H27" s="94">
        <v>34928</v>
      </c>
    </row>
    <row r="28" spans="1:8" ht="47.25">
      <c r="A28" s="92" t="s">
        <v>221</v>
      </c>
      <c r="B28" s="93" t="s">
        <v>127</v>
      </c>
      <c r="C28" s="92" t="s">
        <v>91</v>
      </c>
      <c r="D28" s="92" t="s">
        <v>74</v>
      </c>
      <c r="E28" s="92" t="s">
        <v>302</v>
      </c>
      <c r="F28" s="92" t="s">
        <v>96</v>
      </c>
      <c r="G28" s="94">
        <v>33170</v>
      </c>
      <c r="H28" s="94">
        <v>34928</v>
      </c>
    </row>
    <row r="29" spans="1:8" ht="15.75">
      <c r="A29" s="136" t="s">
        <v>220</v>
      </c>
      <c r="B29" s="137" t="s">
        <v>355</v>
      </c>
      <c r="C29" s="136" t="s">
        <v>91</v>
      </c>
      <c r="D29" s="136" t="s">
        <v>74</v>
      </c>
      <c r="E29" s="136" t="s">
        <v>302</v>
      </c>
      <c r="F29" s="136" t="s">
        <v>356</v>
      </c>
      <c r="G29" s="138">
        <v>33170</v>
      </c>
      <c r="H29" s="138">
        <v>34928</v>
      </c>
    </row>
    <row r="30" spans="1:8" ht="63">
      <c r="A30" s="92" t="s">
        <v>219</v>
      </c>
      <c r="B30" s="93" t="s">
        <v>319</v>
      </c>
      <c r="C30" s="92" t="s">
        <v>91</v>
      </c>
      <c r="D30" s="92" t="s">
        <v>311</v>
      </c>
      <c r="E30" s="92"/>
      <c r="F30" s="92"/>
      <c r="G30" s="94">
        <v>1000</v>
      </c>
      <c r="H30" s="94">
        <v>1000</v>
      </c>
    </row>
    <row r="31" spans="1:8" ht="94.5">
      <c r="A31" s="92" t="s">
        <v>218</v>
      </c>
      <c r="B31" s="93" t="s">
        <v>357</v>
      </c>
      <c r="C31" s="92" t="s">
        <v>91</v>
      </c>
      <c r="D31" s="92" t="s">
        <v>311</v>
      </c>
      <c r="E31" s="92" t="s">
        <v>358</v>
      </c>
      <c r="F31" s="92"/>
      <c r="G31" s="94">
        <v>1000</v>
      </c>
      <c r="H31" s="94">
        <v>1000</v>
      </c>
    </row>
    <row r="32" spans="1:8" ht="15.75">
      <c r="A32" s="92" t="s">
        <v>217</v>
      </c>
      <c r="B32" s="93" t="s">
        <v>131</v>
      </c>
      <c r="C32" s="92" t="s">
        <v>91</v>
      </c>
      <c r="D32" s="92" t="s">
        <v>311</v>
      </c>
      <c r="E32" s="92" t="s">
        <v>358</v>
      </c>
      <c r="F32" s="92" t="s">
        <v>130</v>
      </c>
      <c r="G32" s="94">
        <v>1000</v>
      </c>
      <c r="H32" s="94">
        <v>1000</v>
      </c>
    </row>
    <row r="33" spans="1:8" ht="15.75">
      <c r="A33" s="92" t="s">
        <v>216</v>
      </c>
      <c r="B33" s="93" t="s">
        <v>65</v>
      </c>
      <c r="C33" s="92" t="s">
        <v>91</v>
      </c>
      <c r="D33" s="92" t="s">
        <v>311</v>
      </c>
      <c r="E33" s="92" t="s">
        <v>358</v>
      </c>
      <c r="F33" s="92" t="s">
        <v>129</v>
      </c>
      <c r="G33" s="94">
        <v>1000</v>
      </c>
      <c r="H33" s="94">
        <v>1000</v>
      </c>
    </row>
    <row r="34" spans="1:8" ht="15.75">
      <c r="A34" s="136" t="s">
        <v>215</v>
      </c>
      <c r="B34" s="137" t="s">
        <v>65</v>
      </c>
      <c r="C34" s="136" t="s">
        <v>91</v>
      </c>
      <c r="D34" s="136" t="s">
        <v>311</v>
      </c>
      <c r="E34" s="136" t="s">
        <v>358</v>
      </c>
      <c r="F34" s="136" t="s">
        <v>129</v>
      </c>
      <c r="G34" s="138">
        <v>1000</v>
      </c>
      <c r="H34" s="138">
        <v>1000</v>
      </c>
    </row>
    <row r="35" spans="1:8" ht="15.75">
      <c r="A35" s="92" t="s">
        <v>214</v>
      </c>
      <c r="B35" s="93" t="s">
        <v>84</v>
      </c>
      <c r="C35" s="92" t="s">
        <v>91</v>
      </c>
      <c r="D35" s="92" t="s">
        <v>83</v>
      </c>
      <c r="E35" s="92"/>
      <c r="F35" s="92"/>
      <c r="G35" s="94">
        <v>6643.05</v>
      </c>
      <c r="H35" s="94">
        <v>6643.05</v>
      </c>
    </row>
    <row r="36" spans="1:8" ht="94.5">
      <c r="A36" s="92" t="s">
        <v>240</v>
      </c>
      <c r="B36" s="93" t="s">
        <v>188</v>
      </c>
      <c r="C36" s="92" t="s">
        <v>91</v>
      </c>
      <c r="D36" s="92" t="s">
        <v>83</v>
      </c>
      <c r="E36" s="92" t="s">
        <v>264</v>
      </c>
      <c r="F36" s="92"/>
      <c r="G36" s="94">
        <v>6643.05</v>
      </c>
      <c r="H36" s="94">
        <v>6643.05</v>
      </c>
    </row>
    <row r="37" spans="1:8" ht="47.25">
      <c r="A37" s="92" t="s">
        <v>213</v>
      </c>
      <c r="B37" s="93" t="s">
        <v>292</v>
      </c>
      <c r="C37" s="92" t="s">
        <v>91</v>
      </c>
      <c r="D37" s="92" t="s">
        <v>83</v>
      </c>
      <c r="E37" s="92" t="s">
        <v>264</v>
      </c>
      <c r="F37" s="92" t="s">
        <v>128</v>
      </c>
      <c r="G37" s="94">
        <v>6643.05</v>
      </c>
      <c r="H37" s="94">
        <v>6643.05</v>
      </c>
    </row>
    <row r="38" spans="1:8" ht="47.25">
      <c r="A38" s="92" t="s">
        <v>212</v>
      </c>
      <c r="B38" s="93" t="s">
        <v>127</v>
      </c>
      <c r="C38" s="92" t="s">
        <v>91</v>
      </c>
      <c r="D38" s="92" t="s">
        <v>83</v>
      </c>
      <c r="E38" s="92" t="s">
        <v>264</v>
      </c>
      <c r="F38" s="92" t="s">
        <v>96</v>
      </c>
      <c r="G38" s="94">
        <v>6643.05</v>
      </c>
      <c r="H38" s="94">
        <v>6643.05</v>
      </c>
    </row>
    <row r="39" spans="1:8" ht="15.75">
      <c r="A39" s="136" t="s">
        <v>211</v>
      </c>
      <c r="B39" s="137" t="s">
        <v>337</v>
      </c>
      <c r="C39" s="136" t="s">
        <v>91</v>
      </c>
      <c r="D39" s="136" t="s">
        <v>83</v>
      </c>
      <c r="E39" s="136" t="s">
        <v>264</v>
      </c>
      <c r="F39" s="136" t="s">
        <v>331</v>
      </c>
      <c r="G39" s="138">
        <v>6643.05</v>
      </c>
      <c r="H39" s="138">
        <v>6643.05</v>
      </c>
    </row>
    <row r="40" spans="1:8" ht="15.75">
      <c r="A40" s="92" t="s">
        <v>210</v>
      </c>
      <c r="B40" s="93" t="s">
        <v>182</v>
      </c>
      <c r="C40" s="92" t="s">
        <v>91</v>
      </c>
      <c r="D40" s="92" t="s">
        <v>75</v>
      </c>
      <c r="E40" s="92"/>
      <c r="F40" s="92"/>
      <c r="G40" s="94">
        <v>140980</v>
      </c>
      <c r="H40" s="94">
        <v>0</v>
      </c>
    </row>
    <row r="41" spans="1:8" ht="31.5">
      <c r="A41" s="92" t="s">
        <v>209</v>
      </c>
      <c r="B41" s="93" t="s">
        <v>180</v>
      </c>
      <c r="C41" s="92" t="s">
        <v>91</v>
      </c>
      <c r="D41" s="92" t="s">
        <v>76</v>
      </c>
      <c r="E41" s="92"/>
      <c r="F41" s="92"/>
      <c r="G41" s="94">
        <v>140980</v>
      </c>
      <c r="H41" s="94">
        <v>0</v>
      </c>
    </row>
    <row r="42" spans="1:8" ht="78.75">
      <c r="A42" s="92" t="s">
        <v>208</v>
      </c>
      <c r="B42" s="93" t="s">
        <v>178</v>
      </c>
      <c r="C42" s="92" t="s">
        <v>91</v>
      </c>
      <c r="D42" s="92" t="s">
        <v>76</v>
      </c>
      <c r="E42" s="92" t="s">
        <v>265</v>
      </c>
      <c r="F42" s="92"/>
      <c r="G42" s="94">
        <v>140980</v>
      </c>
      <c r="H42" s="94">
        <v>0</v>
      </c>
    </row>
    <row r="43" spans="1:8" ht="110.25">
      <c r="A43" s="92" t="s">
        <v>207</v>
      </c>
      <c r="B43" s="93" t="s">
        <v>153</v>
      </c>
      <c r="C43" s="92" t="s">
        <v>91</v>
      </c>
      <c r="D43" s="92" t="s">
        <v>76</v>
      </c>
      <c r="E43" s="92" t="s">
        <v>265</v>
      </c>
      <c r="F43" s="92" t="s">
        <v>39</v>
      </c>
      <c r="G43" s="94">
        <v>104610</v>
      </c>
      <c r="H43" s="94">
        <v>0</v>
      </c>
    </row>
    <row r="44" spans="1:8" ht="47.25">
      <c r="A44" s="92" t="s">
        <v>206</v>
      </c>
      <c r="B44" s="93" t="s">
        <v>175</v>
      </c>
      <c r="C44" s="92" t="s">
        <v>91</v>
      </c>
      <c r="D44" s="92" t="s">
        <v>76</v>
      </c>
      <c r="E44" s="92" t="s">
        <v>265</v>
      </c>
      <c r="F44" s="92" t="s">
        <v>58</v>
      </c>
      <c r="G44" s="94">
        <v>104610</v>
      </c>
      <c r="H44" s="94">
        <v>0</v>
      </c>
    </row>
    <row r="45" spans="1:8" ht="31.5">
      <c r="A45" s="136" t="s">
        <v>205</v>
      </c>
      <c r="B45" s="137" t="s">
        <v>335</v>
      </c>
      <c r="C45" s="136" t="s">
        <v>91</v>
      </c>
      <c r="D45" s="136" t="s">
        <v>76</v>
      </c>
      <c r="E45" s="136" t="s">
        <v>265</v>
      </c>
      <c r="F45" s="136" t="s">
        <v>329</v>
      </c>
      <c r="G45" s="138">
        <v>81513.6</v>
      </c>
      <c r="H45" s="138">
        <v>0</v>
      </c>
    </row>
    <row r="46" spans="1:8" ht="78.75">
      <c r="A46" s="136" t="s">
        <v>204</v>
      </c>
      <c r="B46" s="137" t="s">
        <v>336</v>
      </c>
      <c r="C46" s="136" t="s">
        <v>91</v>
      </c>
      <c r="D46" s="136" t="s">
        <v>76</v>
      </c>
      <c r="E46" s="136" t="s">
        <v>265</v>
      </c>
      <c r="F46" s="136" t="s">
        <v>330</v>
      </c>
      <c r="G46" s="138">
        <v>23096.4</v>
      </c>
      <c r="H46" s="138">
        <v>0</v>
      </c>
    </row>
    <row r="47" spans="1:8" ht="47.25">
      <c r="A47" s="92" t="s">
        <v>203</v>
      </c>
      <c r="B47" s="93" t="s">
        <v>292</v>
      </c>
      <c r="C47" s="92" t="s">
        <v>91</v>
      </c>
      <c r="D47" s="92" t="s">
        <v>76</v>
      </c>
      <c r="E47" s="92" t="s">
        <v>265</v>
      </c>
      <c r="F47" s="92" t="s">
        <v>128</v>
      </c>
      <c r="G47" s="94">
        <v>36370</v>
      </c>
      <c r="H47" s="94">
        <v>0</v>
      </c>
    </row>
    <row r="48" spans="1:8" ht="47.25">
      <c r="A48" s="92" t="s">
        <v>202</v>
      </c>
      <c r="B48" s="93" t="s">
        <v>127</v>
      </c>
      <c r="C48" s="92" t="s">
        <v>91</v>
      </c>
      <c r="D48" s="92" t="s">
        <v>76</v>
      </c>
      <c r="E48" s="92" t="s">
        <v>265</v>
      </c>
      <c r="F48" s="92" t="s">
        <v>96</v>
      </c>
      <c r="G48" s="94">
        <v>36370</v>
      </c>
      <c r="H48" s="94">
        <v>0</v>
      </c>
    </row>
    <row r="49" spans="1:8" ht="15.75">
      <c r="A49" s="136" t="s">
        <v>201</v>
      </c>
      <c r="B49" s="137" t="s">
        <v>337</v>
      </c>
      <c r="C49" s="136" t="s">
        <v>91</v>
      </c>
      <c r="D49" s="136" t="s">
        <v>76</v>
      </c>
      <c r="E49" s="136" t="s">
        <v>265</v>
      </c>
      <c r="F49" s="136" t="s">
        <v>331</v>
      </c>
      <c r="G49" s="138">
        <v>36370</v>
      </c>
      <c r="H49" s="138">
        <v>0</v>
      </c>
    </row>
    <row r="50" spans="1:8" ht="47.25">
      <c r="A50" s="92" t="s">
        <v>200</v>
      </c>
      <c r="B50" s="93" t="s">
        <v>167</v>
      </c>
      <c r="C50" s="92" t="s">
        <v>91</v>
      </c>
      <c r="D50" s="92" t="s">
        <v>77</v>
      </c>
      <c r="E50" s="92"/>
      <c r="F50" s="92"/>
      <c r="G50" s="94">
        <v>173220.68</v>
      </c>
      <c r="H50" s="94">
        <v>173220.68</v>
      </c>
    </row>
    <row r="51" spans="1:8" ht="63">
      <c r="A51" s="92" t="s">
        <v>198</v>
      </c>
      <c r="B51" s="93" t="s">
        <v>328</v>
      </c>
      <c r="C51" s="92" t="s">
        <v>91</v>
      </c>
      <c r="D51" s="92" t="s">
        <v>93</v>
      </c>
      <c r="E51" s="92"/>
      <c r="F51" s="92"/>
      <c r="G51" s="94">
        <v>173220.68</v>
      </c>
      <c r="H51" s="94">
        <v>173220.68</v>
      </c>
    </row>
    <row r="52" spans="1:8" ht="173.25">
      <c r="A52" s="92" t="s">
        <v>197</v>
      </c>
      <c r="B52" s="109" t="s">
        <v>134</v>
      </c>
      <c r="C52" s="92" t="s">
        <v>91</v>
      </c>
      <c r="D52" s="92" t="s">
        <v>93</v>
      </c>
      <c r="E52" s="92" t="s">
        <v>266</v>
      </c>
      <c r="F52" s="92"/>
      <c r="G52" s="94">
        <v>173220.68</v>
      </c>
      <c r="H52" s="94">
        <v>173220.68</v>
      </c>
    </row>
    <row r="53" spans="1:8" ht="110.25">
      <c r="A53" s="92" t="s">
        <v>194</v>
      </c>
      <c r="B53" s="93" t="s">
        <v>153</v>
      </c>
      <c r="C53" s="92" t="s">
        <v>91</v>
      </c>
      <c r="D53" s="92" t="s">
        <v>93</v>
      </c>
      <c r="E53" s="92" t="s">
        <v>266</v>
      </c>
      <c r="F53" s="92" t="s">
        <v>39</v>
      </c>
      <c r="G53" s="94">
        <v>173220.68</v>
      </c>
      <c r="H53" s="94">
        <v>173220.68</v>
      </c>
    </row>
    <row r="54" spans="1:8" ht="31.5">
      <c r="A54" s="92" t="s">
        <v>193</v>
      </c>
      <c r="B54" s="93" t="s">
        <v>151</v>
      </c>
      <c r="C54" s="92" t="s">
        <v>91</v>
      </c>
      <c r="D54" s="92" t="s">
        <v>93</v>
      </c>
      <c r="E54" s="92" t="s">
        <v>266</v>
      </c>
      <c r="F54" s="92" t="s">
        <v>35</v>
      </c>
      <c r="G54" s="94">
        <v>173220.68</v>
      </c>
      <c r="H54" s="94">
        <v>173220.68</v>
      </c>
    </row>
    <row r="55" spans="1:8" ht="15.75">
      <c r="A55" s="136" t="s">
        <v>190</v>
      </c>
      <c r="B55" s="137" t="s">
        <v>339</v>
      </c>
      <c r="C55" s="136" t="s">
        <v>91</v>
      </c>
      <c r="D55" s="136" t="s">
        <v>93</v>
      </c>
      <c r="E55" s="136" t="s">
        <v>266</v>
      </c>
      <c r="F55" s="136" t="s">
        <v>333</v>
      </c>
      <c r="G55" s="138">
        <v>133042</v>
      </c>
      <c r="H55" s="138">
        <v>133042</v>
      </c>
    </row>
    <row r="56" spans="1:8" ht="63">
      <c r="A56" s="136" t="s">
        <v>189</v>
      </c>
      <c r="B56" s="137" t="s">
        <v>340</v>
      </c>
      <c r="C56" s="136" t="s">
        <v>91</v>
      </c>
      <c r="D56" s="136" t="s">
        <v>93</v>
      </c>
      <c r="E56" s="136" t="s">
        <v>266</v>
      </c>
      <c r="F56" s="136" t="s">
        <v>334</v>
      </c>
      <c r="G56" s="138">
        <v>40178.68</v>
      </c>
      <c r="H56" s="138">
        <v>40178.68</v>
      </c>
    </row>
    <row r="57" spans="1:8" ht="15.75">
      <c r="A57" s="92" t="s">
        <v>187</v>
      </c>
      <c r="B57" s="93" t="s">
        <v>143</v>
      </c>
      <c r="C57" s="92" t="s">
        <v>91</v>
      </c>
      <c r="D57" s="92" t="s">
        <v>85</v>
      </c>
      <c r="E57" s="92"/>
      <c r="F57" s="92"/>
      <c r="G57" s="94">
        <v>434700</v>
      </c>
      <c r="H57" s="94">
        <v>446400</v>
      </c>
    </row>
    <row r="58" spans="1:8" ht="31.5">
      <c r="A58" s="92" t="s">
        <v>186</v>
      </c>
      <c r="B58" s="93" t="s">
        <v>86</v>
      </c>
      <c r="C58" s="92" t="s">
        <v>91</v>
      </c>
      <c r="D58" s="92" t="s">
        <v>87</v>
      </c>
      <c r="E58" s="92"/>
      <c r="F58" s="92"/>
      <c r="G58" s="94">
        <v>434700</v>
      </c>
      <c r="H58" s="94">
        <v>446400</v>
      </c>
    </row>
    <row r="59" spans="1:8" ht="189">
      <c r="A59" s="92" t="s">
        <v>185</v>
      </c>
      <c r="B59" s="109" t="s">
        <v>138</v>
      </c>
      <c r="C59" s="92" t="s">
        <v>91</v>
      </c>
      <c r="D59" s="92" t="s">
        <v>87</v>
      </c>
      <c r="E59" s="92" t="s">
        <v>267</v>
      </c>
      <c r="F59" s="92"/>
      <c r="G59" s="94">
        <v>434700</v>
      </c>
      <c r="H59" s="94">
        <v>446400</v>
      </c>
    </row>
    <row r="60" spans="1:8" ht="47.25">
      <c r="A60" s="92" t="s">
        <v>184</v>
      </c>
      <c r="B60" s="93" t="s">
        <v>292</v>
      </c>
      <c r="C60" s="92" t="s">
        <v>91</v>
      </c>
      <c r="D60" s="92" t="s">
        <v>87</v>
      </c>
      <c r="E60" s="92" t="s">
        <v>267</v>
      </c>
      <c r="F60" s="92" t="s">
        <v>128</v>
      </c>
      <c r="G60" s="94">
        <v>434700</v>
      </c>
      <c r="H60" s="94">
        <v>446400</v>
      </c>
    </row>
    <row r="61" spans="1:8" ht="47.25">
      <c r="A61" s="92" t="s">
        <v>183</v>
      </c>
      <c r="B61" s="93" t="s">
        <v>127</v>
      </c>
      <c r="C61" s="92" t="s">
        <v>91</v>
      </c>
      <c r="D61" s="92" t="s">
        <v>87</v>
      </c>
      <c r="E61" s="92" t="s">
        <v>267</v>
      </c>
      <c r="F61" s="92" t="s">
        <v>96</v>
      </c>
      <c r="G61" s="94">
        <v>434700</v>
      </c>
      <c r="H61" s="94">
        <v>446400</v>
      </c>
    </row>
    <row r="62" spans="1:8" ht="15.75">
      <c r="A62" s="136" t="s">
        <v>181</v>
      </c>
      <c r="B62" s="137" t="s">
        <v>337</v>
      </c>
      <c r="C62" s="136" t="s">
        <v>91</v>
      </c>
      <c r="D62" s="136" t="s">
        <v>87</v>
      </c>
      <c r="E62" s="136" t="s">
        <v>267</v>
      </c>
      <c r="F62" s="136" t="s">
        <v>331</v>
      </c>
      <c r="G62" s="138">
        <v>434700</v>
      </c>
      <c r="H62" s="138">
        <v>446400</v>
      </c>
    </row>
    <row r="63" spans="1:8" ht="31.5">
      <c r="A63" s="92" t="s">
        <v>179</v>
      </c>
      <c r="B63" s="93" t="s">
        <v>136</v>
      </c>
      <c r="C63" s="92" t="s">
        <v>91</v>
      </c>
      <c r="D63" s="92" t="s">
        <v>78</v>
      </c>
      <c r="E63" s="92"/>
      <c r="F63" s="92"/>
      <c r="G63" s="94">
        <v>54384.57</v>
      </c>
      <c r="H63" s="94">
        <v>42352.45</v>
      </c>
    </row>
    <row r="64" spans="1:8" ht="15.75">
      <c r="A64" s="92" t="s">
        <v>177</v>
      </c>
      <c r="B64" s="93" t="s">
        <v>88</v>
      </c>
      <c r="C64" s="92" t="s">
        <v>91</v>
      </c>
      <c r="D64" s="92" t="s">
        <v>79</v>
      </c>
      <c r="E64" s="92"/>
      <c r="F64" s="92"/>
      <c r="G64" s="94">
        <v>20000</v>
      </c>
      <c r="H64" s="94">
        <v>7967.88</v>
      </c>
    </row>
    <row r="65" spans="1:8" ht="126">
      <c r="A65" s="92" t="s">
        <v>176</v>
      </c>
      <c r="B65" s="93" t="s">
        <v>135</v>
      </c>
      <c r="C65" s="92" t="s">
        <v>91</v>
      </c>
      <c r="D65" s="92" t="s">
        <v>79</v>
      </c>
      <c r="E65" s="92" t="s">
        <v>268</v>
      </c>
      <c r="F65" s="92"/>
      <c r="G65" s="94">
        <v>20000</v>
      </c>
      <c r="H65" s="94">
        <v>7967.88</v>
      </c>
    </row>
    <row r="66" spans="1:8" ht="47.25">
      <c r="A66" s="92" t="s">
        <v>174</v>
      </c>
      <c r="B66" s="93" t="s">
        <v>292</v>
      </c>
      <c r="C66" s="92" t="s">
        <v>91</v>
      </c>
      <c r="D66" s="92" t="s">
        <v>79</v>
      </c>
      <c r="E66" s="92" t="s">
        <v>268</v>
      </c>
      <c r="F66" s="92" t="s">
        <v>128</v>
      </c>
      <c r="G66" s="94">
        <v>20000</v>
      </c>
      <c r="H66" s="94">
        <v>7967.88</v>
      </c>
    </row>
    <row r="67" spans="1:8" ht="47.25">
      <c r="A67" s="92" t="s">
        <v>173</v>
      </c>
      <c r="B67" s="93" t="s">
        <v>127</v>
      </c>
      <c r="C67" s="92" t="s">
        <v>91</v>
      </c>
      <c r="D67" s="92" t="s">
        <v>79</v>
      </c>
      <c r="E67" s="92" t="s">
        <v>268</v>
      </c>
      <c r="F67" s="92" t="s">
        <v>96</v>
      </c>
      <c r="G67" s="94">
        <v>20000</v>
      </c>
      <c r="H67" s="94">
        <v>7967.88</v>
      </c>
    </row>
    <row r="68" spans="1:8" ht="15.75">
      <c r="A68" s="136" t="s">
        <v>172</v>
      </c>
      <c r="B68" s="137" t="s">
        <v>355</v>
      </c>
      <c r="C68" s="136" t="s">
        <v>91</v>
      </c>
      <c r="D68" s="136" t="s">
        <v>79</v>
      </c>
      <c r="E68" s="136" t="s">
        <v>268</v>
      </c>
      <c r="F68" s="136" t="s">
        <v>356</v>
      </c>
      <c r="G68" s="138">
        <v>20000</v>
      </c>
      <c r="H68" s="138">
        <v>7967.88</v>
      </c>
    </row>
    <row r="69" spans="1:8" ht="31.5">
      <c r="A69" s="92" t="s">
        <v>171</v>
      </c>
      <c r="B69" s="93" t="s">
        <v>89</v>
      </c>
      <c r="C69" s="92" t="s">
        <v>91</v>
      </c>
      <c r="D69" s="92" t="s">
        <v>90</v>
      </c>
      <c r="E69" s="92"/>
      <c r="F69" s="92"/>
      <c r="G69" s="94">
        <v>34384.57</v>
      </c>
      <c r="H69" s="94">
        <v>34384.57</v>
      </c>
    </row>
    <row r="70" spans="1:8" ht="141.75">
      <c r="A70" s="92" t="s">
        <v>170</v>
      </c>
      <c r="B70" s="109" t="s">
        <v>133</v>
      </c>
      <c r="C70" s="92" t="s">
        <v>91</v>
      </c>
      <c r="D70" s="92" t="s">
        <v>90</v>
      </c>
      <c r="E70" s="92" t="s">
        <v>269</v>
      </c>
      <c r="F70" s="92"/>
      <c r="G70" s="94">
        <v>34384.57</v>
      </c>
      <c r="H70" s="94">
        <v>34384.57</v>
      </c>
    </row>
    <row r="71" spans="1:8" ht="15.75">
      <c r="A71" s="92" t="s">
        <v>169</v>
      </c>
      <c r="B71" s="93" t="s">
        <v>131</v>
      </c>
      <c r="C71" s="92" t="s">
        <v>91</v>
      </c>
      <c r="D71" s="92" t="s">
        <v>90</v>
      </c>
      <c r="E71" s="92" t="s">
        <v>269</v>
      </c>
      <c r="F71" s="92" t="s">
        <v>130</v>
      </c>
      <c r="G71" s="94">
        <v>34384.57</v>
      </c>
      <c r="H71" s="94">
        <v>34384.57</v>
      </c>
    </row>
    <row r="72" spans="1:8" ht="15.75">
      <c r="A72" s="92" t="s">
        <v>168</v>
      </c>
      <c r="B72" s="93" t="s">
        <v>65</v>
      </c>
      <c r="C72" s="92" t="s">
        <v>91</v>
      </c>
      <c r="D72" s="92" t="s">
        <v>90</v>
      </c>
      <c r="E72" s="92" t="s">
        <v>269</v>
      </c>
      <c r="F72" s="92" t="s">
        <v>129</v>
      </c>
      <c r="G72" s="94">
        <v>34384.57</v>
      </c>
      <c r="H72" s="94">
        <v>34384.57</v>
      </c>
    </row>
    <row r="73" spans="1:8" ht="15.75">
      <c r="A73" s="136" t="s">
        <v>166</v>
      </c>
      <c r="B73" s="137" t="s">
        <v>65</v>
      </c>
      <c r="C73" s="136" t="s">
        <v>91</v>
      </c>
      <c r="D73" s="136" t="s">
        <v>90</v>
      </c>
      <c r="E73" s="136" t="s">
        <v>269</v>
      </c>
      <c r="F73" s="136" t="s">
        <v>129</v>
      </c>
      <c r="G73" s="138">
        <v>34384.57</v>
      </c>
      <c r="H73" s="138">
        <v>34384.57</v>
      </c>
    </row>
    <row r="74" spans="1:8" ht="15.75">
      <c r="A74" s="92" t="s">
        <v>165</v>
      </c>
      <c r="B74" s="93" t="s">
        <v>132</v>
      </c>
      <c r="C74" s="92" t="s">
        <v>91</v>
      </c>
      <c r="D74" s="92" t="s">
        <v>80</v>
      </c>
      <c r="E74" s="92"/>
      <c r="F74" s="92"/>
      <c r="G74" s="94">
        <v>3365757.83</v>
      </c>
      <c r="H74" s="94">
        <v>3365757.83</v>
      </c>
    </row>
    <row r="75" spans="1:8" ht="15.75">
      <c r="A75" s="92" t="s">
        <v>164</v>
      </c>
      <c r="B75" s="93" t="s">
        <v>81</v>
      </c>
      <c r="C75" s="92" t="s">
        <v>91</v>
      </c>
      <c r="D75" s="92" t="s">
        <v>82</v>
      </c>
      <c r="E75" s="92"/>
      <c r="F75" s="92"/>
      <c r="G75" s="94">
        <v>2886069.78</v>
      </c>
      <c r="H75" s="94">
        <v>2886069.78</v>
      </c>
    </row>
    <row r="76" spans="1:8" ht="31.5">
      <c r="A76" s="92" t="s">
        <v>163</v>
      </c>
      <c r="B76" s="93" t="s">
        <v>299</v>
      </c>
      <c r="C76" s="92" t="s">
        <v>91</v>
      </c>
      <c r="D76" s="92" t="s">
        <v>82</v>
      </c>
      <c r="E76" s="92" t="s">
        <v>300</v>
      </c>
      <c r="F76" s="92"/>
      <c r="G76" s="94">
        <v>2886069.78</v>
      </c>
      <c r="H76" s="94">
        <v>2886069.78</v>
      </c>
    </row>
    <row r="77" spans="1:8" ht="47.25">
      <c r="A77" s="92" t="s">
        <v>162</v>
      </c>
      <c r="B77" s="93" t="s">
        <v>292</v>
      </c>
      <c r="C77" s="92" t="s">
        <v>91</v>
      </c>
      <c r="D77" s="92" t="s">
        <v>82</v>
      </c>
      <c r="E77" s="92" t="s">
        <v>300</v>
      </c>
      <c r="F77" s="92" t="s">
        <v>128</v>
      </c>
      <c r="G77" s="94">
        <v>30434.74</v>
      </c>
      <c r="H77" s="94">
        <v>30434.74</v>
      </c>
    </row>
    <row r="78" spans="1:8" ht="47.25">
      <c r="A78" s="92" t="s">
        <v>161</v>
      </c>
      <c r="B78" s="93" t="s">
        <v>127</v>
      </c>
      <c r="C78" s="92" t="s">
        <v>91</v>
      </c>
      <c r="D78" s="92" t="s">
        <v>82</v>
      </c>
      <c r="E78" s="92" t="s">
        <v>300</v>
      </c>
      <c r="F78" s="92" t="s">
        <v>96</v>
      </c>
      <c r="G78" s="94">
        <v>30434.74</v>
      </c>
      <c r="H78" s="94">
        <v>30434.74</v>
      </c>
    </row>
    <row r="79" spans="1:8" ht="15.75">
      <c r="A79" s="136" t="s">
        <v>160</v>
      </c>
      <c r="B79" s="137" t="s">
        <v>355</v>
      </c>
      <c r="C79" s="136" t="s">
        <v>91</v>
      </c>
      <c r="D79" s="136" t="s">
        <v>82</v>
      </c>
      <c r="E79" s="136" t="s">
        <v>300</v>
      </c>
      <c r="F79" s="136" t="s">
        <v>356</v>
      </c>
      <c r="G79" s="138">
        <v>30434.74</v>
      </c>
      <c r="H79" s="138">
        <v>30434.74</v>
      </c>
    </row>
    <row r="80" spans="1:8" ht="15.75">
      <c r="A80" s="92" t="s">
        <v>159</v>
      </c>
      <c r="B80" s="93" t="s">
        <v>131</v>
      </c>
      <c r="C80" s="92" t="s">
        <v>91</v>
      </c>
      <c r="D80" s="92" t="s">
        <v>82</v>
      </c>
      <c r="E80" s="92" t="s">
        <v>300</v>
      </c>
      <c r="F80" s="92" t="s">
        <v>130</v>
      </c>
      <c r="G80" s="94">
        <v>2855635.04</v>
      </c>
      <c r="H80" s="94">
        <v>2855635.04</v>
      </c>
    </row>
    <row r="81" spans="1:8" ht="15.75">
      <c r="A81" s="92" t="s">
        <v>158</v>
      </c>
      <c r="B81" s="93" t="s">
        <v>65</v>
      </c>
      <c r="C81" s="92" t="s">
        <v>91</v>
      </c>
      <c r="D81" s="92" t="s">
        <v>82</v>
      </c>
      <c r="E81" s="92" t="s">
        <v>300</v>
      </c>
      <c r="F81" s="92" t="s">
        <v>129</v>
      </c>
      <c r="G81" s="94">
        <v>2855635.04</v>
      </c>
      <c r="H81" s="94">
        <v>2855635.04</v>
      </c>
    </row>
    <row r="82" spans="1:8" ht="15.75">
      <c r="A82" s="136" t="s">
        <v>157</v>
      </c>
      <c r="B82" s="137" t="s">
        <v>65</v>
      </c>
      <c r="C82" s="136" t="s">
        <v>91</v>
      </c>
      <c r="D82" s="136" t="s">
        <v>82</v>
      </c>
      <c r="E82" s="136" t="s">
        <v>300</v>
      </c>
      <c r="F82" s="136" t="s">
        <v>129</v>
      </c>
      <c r="G82" s="138">
        <v>2855635.04</v>
      </c>
      <c r="H82" s="138">
        <v>2855635.04</v>
      </c>
    </row>
    <row r="83" spans="1:8" ht="31.5">
      <c r="A83" s="92" t="s">
        <v>156</v>
      </c>
      <c r="B83" s="93" t="s">
        <v>362</v>
      </c>
      <c r="C83" s="92" t="s">
        <v>91</v>
      </c>
      <c r="D83" s="92" t="s">
        <v>363</v>
      </c>
      <c r="E83" s="92"/>
      <c r="F83" s="92"/>
      <c r="G83" s="94">
        <v>479688.05</v>
      </c>
      <c r="H83" s="94">
        <v>479688.05</v>
      </c>
    </row>
    <row r="84" spans="1:8" ht="31.5">
      <c r="A84" s="92" t="s">
        <v>155</v>
      </c>
      <c r="B84" s="93" t="s">
        <v>299</v>
      </c>
      <c r="C84" s="92" t="s">
        <v>91</v>
      </c>
      <c r="D84" s="92" t="s">
        <v>363</v>
      </c>
      <c r="E84" s="92" t="s">
        <v>300</v>
      </c>
      <c r="F84" s="92"/>
      <c r="G84" s="94">
        <v>479688.05</v>
      </c>
      <c r="H84" s="94">
        <v>479688.05</v>
      </c>
    </row>
    <row r="85" spans="1:8" ht="15.75">
      <c r="A85" s="92" t="s">
        <v>154</v>
      </c>
      <c r="B85" s="93" t="s">
        <v>131</v>
      </c>
      <c r="C85" s="92" t="s">
        <v>91</v>
      </c>
      <c r="D85" s="92" t="s">
        <v>363</v>
      </c>
      <c r="E85" s="92" t="s">
        <v>300</v>
      </c>
      <c r="F85" s="92" t="s">
        <v>130</v>
      </c>
      <c r="G85" s="94">
        <v>479688.05</v>
      </c>
      <c r="H85" s="94">
        <v>479688.05</v>
      </c>
    </row>
    <row r="86" spans="1:8" ht="15.75">
      <c r="A86" s="92" t="s">
        <v>152</v>
      </c>
      <c r="B86" s="93" t="s">
        <v>65</v>
      </c>
      <c r="C86" s="92" t="s">
        <v>91</v>
      </c>
      <c r="D86" s="92" t="s">
        <v>363</v>
      </c>
      <c r="E86" s="92" t="s">
        <v>300</v>
      </c>
      <c r="F86" s="92" t="s">
        <v>129</v>
      </c>
      <c r="G86" s="94">
        <v>479688.05</v>
      </c>
      <c r="H86" s="94">
        <v>479688.05</v>
      </c>
    </row>
    <row r="87" spans="1:8" ht="15.75">
      <c r="A87" s="136" t="s">
        <v>150</v>
      </c>
      <c r="B87" s="137" t="s">
        <v>65</v>
      </c>
      <c r="C87" s="136" t="s">
        <v>91</v>
      </c>
      <c r="D87" s="136" t="s">
        <v>363</v>
      </c>
      <c r="E87" s="136" t="s">
        <v>300</v>
      </c>
      <c r="F87" s="136" t="s">
        <v>129</v>
      </c>
      <c r="G87" s="138">
        <v>479688.05</v>
      </c>
      <c r="H87" s="138">
        <v>479688.05</v>
      </c>
    </row>
    <row r="88" spans="1:8" ht="15.75">
      <c r="A88" s="99"/>
      <c r="B88" s="100" t="s">
        <v>125</v>
      </c>
      <c r="C88" s="99"/>
      <c r="D88" s="99"/>
      <c r="E88" s="99"/>
      <c r="F88" s="99"/>
      <c r="G88" s="101">
        <v>180478.32</v>
      </c>
      <c r="H88" s="101">
        <v>363056.64</v>
      </c>
    </row>
    <row r="89" spans="1:8" ht="15.75">
      <c r="A89" s="95"/>
      <c r="B89" s="96" t="s">
        <v>241</v>
      </c>
      <c r="C89" s="95"/>
      <c r="D89" s="95"/>
      <c r="E89" s="95"/>
      <c r="F89" s="110"/>
      <c r="G89" s="97">
        <v>7366657.74</v>
      </c>
      <c r="H89" s="97">
        <v>7261132.74</v>
      </c>
    </row>
  </sheetData>
  <sheetProtection/>
  <mergeCells count="9">
    <mergeCell ref="H1:I1"/>
    <mergeCell ref="B2:H2"/>
    <mergeCell ref="A5:H5"/>
    <mergeCell ref="A6:B6"/>
    <mergeCell ref="A7:A8"/>
    <mergeCell ref="B7:B8"/>
    <mergeCell ref="C7:F7"/>
    <mergeCell ref="G7:G8"/>
    <mergeCell ref="H7:H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10.140625" style="24" customWidth="1"/>
    <col min="2" max="2" width="89.140625" style="24" customWidth="1"/>
    <col min="3" max="3" width="20.421875" style="24" customWidth="1"/>
    <col min="4" max="4" width="18.57421875" style="24" customWidth="1"/>
    <col min="5" max="5" width="15.8515625" style="24" customWidth="1"/>
    <col min="6" max="6" width="11.7109375" style="24" bestFit="1" customWidth="1"/>
    <col min="7" max="16384" width="9.140625" style="24" customWidth="1"/>
  </cols>
  <sheetData>
    <row r="1" spans="1:5" ht="15.75">
      <c r="A1" s="25"/>
      <c r="B1" s="111"/>
      <c r="C1" s="111"/>
      <c r="D1" s="191" t="s">
        <v>375</v>
      </c>
      <c r="E1" s="192"/>
    </row>
    <row r="2" spans="1:7" ht="13.5" customHeight="1">
      <c r="A2" s="25"/>
      <c r="B2" s="146" t="s">
        <v>376</v>
      </c>
      <c r="C2" s="146"/>
      <c r="D2" s="146"/>
      <c r="E2" s="146"/>
      <c r="F2" s="39"/>
      <c r="G2" s="39"/>
    </row>
    <row r="3" spans="1:7" ht="15.75">
      <c r="A3" s="25"/>
      <c r="B3" s="59"/>
      <c r="C3" s="59"/>
      <c r="D3" s="59"/>
      <c r="E3" s="59"/>
      <c r="F3" s="39"/>
      <c r="G3" s="39"/>
    </row>
    <row r="4" spans="1:5" ht="12.75" customHeight="1">
      <c r="A4" s="193" t="s">
        <v>377</v>
      </c>
      <c r="B4" s="194"/>
      <c r="C4" s="194"/>
      <c r="D4" s="195"/>
      <c r="E4" s="195"/>
    </row>
    <row r="5" spans="1:5" ht="15" customHeight="1">
      <c r="A5" s="194"/>
      <c r="B5" s="194"/>
      <c r="C5" s="194"/>
      <c r="D5" s="195"/>
      <c r="E5" s="195"/>
    </row>
    <row r="6" spans="1:5" ht="15.75">
      <c r="A6" s="25"/>
      <c r="B6" s="61"/>
      <c r="C6" s="61"/>
      <c r="D6" s="61"/>
      <c r="E6" s="61"/>
    </row>
    <row r="7" spans="1:5" ht="23.25" customHeight="1">
      <c r="A7" s="25"/>
      <c r="B7" s="61"/>
      <c r="C7" s="61"/>
      <c r="D7" s="61"/>
      <c r="E7" s="61"/>
    </row>
    <row r="8" spans="1:5" ht="12.75">
      <c r="A8" s="188" t="s">
        <v>124</v>
      </c>
      <c r="B8" s="188" t="s">
        <v>123</v>
      </c>
      <c r="C8" s="184" t="s">
        <v>325</v>
      </c>
      <c r="D8" s="184" t="s">
        <v>341</v>
      </c>
      <c r="E8" s="184" t="s">
        <v>378</v>
      </c>
    </row>
    <row r="9" spans="1:5" ht="12.75">
      <c r="A9" s="188"/>
      <c r="B9" s="188"/>
      <c r="C9" s="185"/>
      <c r="D9" s="185"/>
      <c r="E9" s="185"/>
    </row>
    <row r="10" spans="1:5" ht="12.75">
      <c r="A10" s="186">
        <v>1</v>
      </c>
      <c r="B10" s="187" t="s">
        <v>122</v>
      </c>
      <c r="C10" s="189">
        <v>3410008.52</v>
      </c>
      <c r="D10" s="189">
        <v>2250081.77</v>
      </c>
      <c r="E10" s="189">
        <v>2356397.89</v>
      </c>
    </row>
    <row r="11" spans="1:6" ht="21" customHeight="1">
      <c r="A11" s="186"/>
      <c r="B11" s="187"/>
      <c r="C11" s="190"/>
      <c r="D11" s="190"/>
      <c r="E11" s="190"/>
      <c r="F11" s="42"/>
    </row>
    <row r="12" spans="1:6" ht="12.75">
      <c r="A12" s="186">
        <v>2</v>
      </c>
      <c r="B12" s="187" t="s">
        <v>121</v>
      </c>
      <c r="C12" s="189">
        <v>1131118</v>
      </c>
      <c r="D12" s="189">
        <v>454700</v>
      </c>
      <c r="E12" s="189">
        <v>454367.88</v>
      </c>
      <c r="F12" s="42"/>
    </row>
    <row r="13" spans="1:6" ht="12" customHeight="1">
      <c r="A13" s="186"/>
      <c r="B13" s="187"/>
      <c r="C13" s="190"/>
      <c r="D13" s="190"/>
      <c r="E13" s="190"/>
      <c r="F13" s="42"/>
    </row>
    <row r="14" spans="1:6" ht="36" customHeight="1">
      <c r="A14" s="62">
        <v>3</v>
      </c>
      <c r="B14" s="63" t="s">
        <v>120</v>
      </c>
      <c r="C14" s="40">
        <v>204220.68</v>
      </c>
      <c r="D14" s="40">
        <v>265979.15</v>
      </c>
      <c r="E14" s="40">
        <v>265979.15</v>
      </c>
      <c r="F14" s="42"/>
    </row>
    <row r="15" spans="3:5" ht="12.75">
      <c r="C15" s="42"/>
      <c r="D15" s="42"/>
      <c r="E15" s="42"/>
    </row>
    <row r="16" spans="3:5" ht="12.75">
      <c r="C16" s="43"/>
      <c r="D16" s="43"/>
      <c r="E16" s="43"/>
    </row>
    <row r="17" spans="3:5" ht="12.75">
      <c r="C17" s="43"/>
      <c r="D17" s="43"/>
      <c r="E17" s="43"/>
    </row>
  </sheetData>
  <sheetProtection/>
  <mergeCells count="18">
    <mergeCell ref="D8:D9"/>
    <mergeCell ref="E8:E9"/>
    <mergeCell ref="D10:D11"/>
    <mergeCell ref="E10:E11"/>
    <mergeCell ref="D1:E1"/>
    <mergeCell ref="D12:D13"/>
    <mergeCell ref="E12:E13"/>
    <mergeCell ref="A4:E5"/>
    <mergeCell ref="C10:C11"/>
    <mergeCell ref="B2:E2"/>
    <mergeCell ref="C8:C9"/>
    <mergeCell ref="A12:A13"/>
    <mergeCell ref="B12:B13"/>
    <mergeCell ref="A8:A9"/>
    <mergeCell ref="A10:A11"/>
    <mergeCell ref="B10:B11"/>
    <mergeCell ref="B8:B9"/>
    <mergeCell ref="C12:C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zoomScalePageLayoutView="0" workbookViewId="0" topLeftCell="A106">
      <selection activeCell="B2" sqref="B2:I2"/>
    </sheetView>
  </sheetViews>
  <sheetFormatPr defaultColWidth="9.140625" defaultRowHeight="12.75" customHeight="1"/>
  <cols>
    <col min="1" max="1" width="10.7109375" style="81" customWidth="1"/>
    <col min="2" max="2" width="40.7109375" style="81" customWidth="1"/>
    <col min="3" max="3" width="20.7109375" style="81" customWidth="1"/>
    <col min="4" max="5" width="10.7109375" style="81" customWidth="1"/>
    <col min="6" max="6" width="15.7109375" style="81" customWidth="1"/>
    <col min="7" max="7" width="8.8515625" style="81" customWidth="1"/>
    <col min="8" max="16384" width="9.140625" style="81" customWidth="1"/>
  </cols>
  <sheetData>
    <row r="1" spans="1:7" ht="12.75">
      <c r="A1" s="84"/>
      <c r="B1" s="134"/>
      <c r="C1" s="135"/>
      <c r="D1" s="135"/>
      <c r="E1" s="135"/>
      <c r="F1" s="168" t="s">
        <v>270</v>
      </c>
      <c r="G1" s="169"/>
    </row>
    <row r="2" spans="1:9" ht="24.75" customHeight="1">
      <c r="A2" s="83"/>
      <c r="B2" s="196" t="s">
        <v>379</v>
      </c>
      <c r="C2" s="177"/>
      <c r="D2" s="177"/>
      <c r="E2" s="177"/>
      <c r="F2" s="177"/>
      <c r="G2" s="177"/>
      <c r="H2" s="177"/>
      <c r="I2" s="177"/>
    </row>
    <row r="5" spans="1:6" ht="55.5" customHeight="1">
      <c r="A5" s="197" t="s">
        <v>380</v>
      </c>
      <c r="B5" s="197"/>
      <c r="C5" s="197"/>
      <c r="D5" s="197"/>
      <c r="E5" s="197"/>
      <c r="F5" s="198"/>
    </row>
    <row r="6" spans="1:3" ht="13.5" customHeight="1">
      <c r="A6" s="176" t="s">
        <v>353</v>
      </c>
      <c r="B6" s="176"/>
      <c r="C6" s="145" t="s">
        <v>354</v>
      </c>
    </row>
    <row r="7" spans="1:7" ht="15.75">
      <c r="A7" s="178" t="s">
        <v>119</v>
      </c>
      <c r="B7" s="178" t="s">
        <v>1</v>
      </c>
      <c r="C7" s="180" t="s">
        <v>239</v>
      </c>
      <c r="D7" s="181"/>
      <c r="E7" s="181"/>
      <c r="F7" s="178" t="s">
        <v>367</v>
      </c>
      <c r="G7" s="82"/>
    </row>
    <row r="8" spans="1:7" ht="15.75">
      <c r="A8" s="179"/>
      <c r="B8" s="179"/>
      <c r="C8" s="108" t="s">
        <v>236</v>
      </c>
      <c r="D8" s="108" t="s">
        <v>235</v>
      </c>
      <c r="E8" s="108" t="s">
        <v>237</v>
      </c>
      <c r="F8" s="179"/>
      <c r="G8" s="82"/>
    </row>
    <row r="9" spans="1:7" ht="15.75">
      <c r="A9" s="91" t="s">
        <v>27</v>
      </c>
      <c r="B9" s="91" t="s">
        <v>2</v>
      </c>
      <c r="C9" s="91" t="s">
        <v>3</v>
      </c>
      <c r="D9" s="91" t="s">
        <v>20</v>
      </c>
      <c r="E9" s="91" t="s">
        <v>21</v>
      </c>
      <c r="F9" s="91" t="s">
        <v>22</v>
      </c>
      <c r="G9" s="82"/>
    </row>
    <row r="10" spans="1:6" ht="78.75">
      <c r="A10" s="92" t="s">
        <v>27</v>
      </c>
      <c r="B10" s="93" t="s">
        <v>276</v>
      </c>
      <c r="C10" s="92" t="s">
        <v>277</v>
      </c>
      <c r="D10" s="92"/>
      <c r="E10" s="92"/>
      <c r="F10" s="94">
        <v>3410008.52</v>
      </c>
    </row>
    <row r="11" spans="1:6" ht="47.25">
      <c r="A11" s="92" t="s">
        <v>2</v>
      </c>
      <c r="B11" s="93" t="s">
        <v>306</v>
      </c>
      <c r="C11" s="92" t="s">
        <v>291</v>
      </c>
      <c r="D11" s="92"/>
      <c r="E11" s="92"/>
      <c r="F11" s="94">
        <v>3378508.52</v>
      </c>
    </row>
    <row r="12" spans="1:6" ht="157.5">
      <c r="A12" s="92" t="s">
        <v>3</v>
      </c>
      <c r="B12" s="93" t="s">
        <v>305</v>
      </c>
      <c r="C12" s="92" t="s">
        <v>263</v>
      </c>
      <c r="D12" s="92"/>
      <c r="E12" s="92"/>
      <c r="F12" s="94">
        <v>3378508.52</v>
      </c>
    </row>
    <row r="13" spans="1:6" ht="110.25">
      <c r="A13" s="92" t="s">
        <v>20</v>
      </c>
      <c r="B13" s="93" t="s">
        <v>153</v>
      </c>
      <c r="C13" s="92" t="s">
        <v>263</v>
      </c>
      <c r="D13" s="92" t="s">
        <v>39</v>
      </c>
      <c r="E13" s="92"/>
      <c r="F13" s="94">
        <v>3037766.64</v>
      </c>
    </row>
    <row r="14" spans="1:6" ht="47.25">
      <c r="A14" s="92" t="s">
        <v>21</v>
      </c>
      <c r="B14" s="93" t="s">
        <v>175</v>
      </c>
      <c r="C14" s="92" t="s">
        <v>263</v>
      </c>
      <c r="D14" s="92" t="s">
        <v>58</v>
      </c>
      <c r="E14" s="92"/>
      <c r="F14" s="94">
        <v>3037766.64</v>
      </c>
    </row>
    <row r="15" spans="1:6" ht="94.5">
      <c r="A15" s="92" t="s">
        <v>22</v>
      </c>
      <c r="B15" s="93" t="s">
        <v>73</v>
      </c>
      <c r="C15" s="92" t="s">
        <v>263</v>
      </c>
      <c r="D15" s="92" t="s">
        <v>58</v>
      </c>
      <c r="E15" s="92" t="s">
        <v>74</v>
      </c>
      <c r="F15" s="94">
        <v>3037766.64</v>
      </c>
    </row>
    <row r="16" spans="1:6" ht="94.5">
      <c r="A16" s="136" t="s">
        <v>23</v>
      </c>
      <c r="B16" s="137" t="s">
        <v>73</v>
      </c>
      <c r="C16" s="136" t="s">
        <v>263</v>
      </c>
      <c r="D16" s="136" t="s">
        <v>329</v>
      </c>
      <c r="E16" s="136" t="s">
        <v>74</v>
      </c>
      <c r="F16" s="138">
        <v>2333154.1</v>
      </c>
    </row>
    <row r="17" spans="1:6" ht="94.5">
      <c r="A17" s="136" t="s">
        <v>24</v>
      </c>
      <c r="B17" s="137" t="s">
        <v>73</v>
      </c>
      <c r="C17" s="136" t="s">
        <v>263</v>
      </c>
      <c r="D17" s="136" t="s">
        <v>330</v>
      </c>
      <c r="E17" s="136" t="s">
        <v>74</v>
      </c>
      <c r="F17" s="138">
        <v>704612.54</v>
      </c>
    </row>
    <row r="18" spans="1:6" ht="47.25">
      <c r="A18" s="92" t="s">
        <v>25</v>
      </c>
      <c r="B18" s="93" t="s">
        <v>292</v>
      </c>
      <c r="C18" s="92" t="s">
        <v>263</v>
      </c>
      <c r="D18" s="92" t="s">
        <v>128</v>
      </c>
      <c r="E18" s="92"/>
      <c r="F18" s="94">
        <v>335741.88</v>
      </c>
    </row>
    <row r="19" spans="1:6" ht="47.25">
      <c r="A19" s="92" t="s">
        <v>48</v>
      </c>
      <c r="B19" s="93" t="s">
        <v>127</v>
      </c>
      <c r="C19" s="92" t="s">
        <v>263</v>
      </c>
      <c r="D19" s="92" t="s">
        <v>96</v>
      </c>
      <c r="E19" s="92"/>
      <c r="F19" s="94">
        <v>335741.88</v>
      </c>
    </row>
    <row r="20" spans="1:6" ht="94.5">
      <c r="A20" s="92" t="s">
        <v>56</v>
      </c>
      <c r="B20" s="93" t="s">
        <v>73</v>
      </c>
      <c r="C20" s="92" t="s">
        <v>263</v>
      </c>
      <c r="D20" s="92" t="s">
        <v>96</v>
      </c>
      <c r="E20" s="92" t="s">
        <v>74</v>
      </c>
      <c r="F20" s="94">
        <v>335741.88</v>
      </c>
    </row>
    <row r="21" spans="1:6" ht="94.5">
      <c r="A21" s="136" t="s">
        <v>232</v>
      </c>
      <c r="B21" s="137" t="s">
        <v>73</v>
      </c>
      <c r="C21" s="136" t="s">
        <v>263</v>
      </c>
      <c r="D21" s="136" t="s">
        <v>331</v>
      </c>
      <c r="E21" s="136" t="s">
        <v>74</v>
      </c>
      <c r="F21" s="138">
        <v>335741.88</v>
      </c>
    </row>
    <row r="22" spans="1:6" ht="15.75">
      <c r="A22" s="92" t="s">
        <v>231</v>
      </c>
      <c r="B22" s="93" t="s">
        <v>196</v>
      </c>
      <c r="C22" s="92" t="s">
        <v>263</v>
      </c>
      <c r="D22" s="92" t="s">
        <v>195</v>
      </c>
      <c r="E22" s="92"/>
      <c r="F22" s="94">
        <v>5000</v>
      </c>
    </row>
    <row r="23" spans="1:6" ht="31.5">
      <c r="A23" s="92" t="s">
        <v>59</v>
      </c>
      <c r="B23" s="93" t="s">
        <v>301</v>
      </c>
      <c r="C23" s="92" t="s">
        <v>263</v>
      </c>
      <c r="D23" s="92" t="s">
        <v>278</v>
      </c>
      <c r="E23" s="92"/>
      <c r="F23" s="94">
        <v>5000</v>
      </c>
    </row>
    <row r="24" spans="1:6" ht="94.5">
      <c r="A24" s="92" t="s">
        <v>229</v>
      </c>
      <c r="B24" s="93" t="s">
        <v>73</v>
      </c>
      <c r="C24" s="92" t="s">
        <v>263</v>
      </c>
      <c r="D24" s="92" t="s">
        <v>278</v>
      </c>
      <c r="E24" s="92" t="s">
        <v>74</v>
      </c>
      <c r="F24" s="94">
        <v>5000</v>
      </c>
    </row>
    <row r="25" spans="1:6" ht="94.5">
      <c r="A25" s="136" t="s">
        <v>228</v>
      </c>
      <c r="B25" s="137" t="s">
        <v>73</v>
      </c>
      <c r="C25" s="136" t="s">
        <v>263</v>
      </c>
      <c r="D25" s="136" t="s">
        <v>332</v>
      </c>
      <c r="E25" s="136" t="s">
        <v>74</v>
      </c>
      <c r="F25" s="138">
        <v>5000</v>
      </c>
    </row>
    <row r="26" spans="1:6" ht="31.5">
      <c r="A26" s="92" t="s">
        <v>126</v>
      </c>
      <c r="B26" s="93" t="s">
        <v>304</v>
      </c>
      <c r="C26" s="92" t="s">
        <v>303</v>
      </c>
      <c r="D26" s="92"/>
      <c r="E26" s="92"/>
      <c r="F26" s="94">
        <v>31500</v>
      </c>
    </row>
    <row r="27" spans="1:6" ht="141.75">
      <c r="A27" s="92" t="s">
        <v>227</v>
      </c>
      <c r="B27" s="93" t="s">
        <v>230</v>
      </c>
      <c r="C27" s="92" t="s">
        <v>302</v>
      </c>
      <c r="D27" s="92"/>
      <c r="E27" s="92"/>
      <c r="F27" s="94">
        <v>31500</v>
      </c>
    </row>
    <row r="28" spans="1:6" ht="47.25">
      <c r="A28" s="92" t="s">
        <v>226</v>
      </c>
      <c r="B28" s="93" t="s">
        <v>292</v>
      </c>
      <c r="C28" s="92" t="s">
        <v>302</v>
      </c>
      <c r="D28" s="92" t="s">
        <v>128</v>
      </c>
      <c r="E28" s="92"/>
      <c r="F28" s="94">
        <v>31500</v>
      </c>
    </row>
    <row r="29" spans="1:6" ht="47.25">
      <c r="A29" s="92" t="s">
        <v>225</v>
      </c>
      <c r="B29" s="93" t="s">
        <v>127</v>
      </c>
      <c r="C29" s="92" t="s">
        <v>302</v>
      </c>
      <c r="D29" s="92" t="s">
        <v>96</v>
      </c>
      <c r="E29" s="92"/>
      <c r="F29" s="94">
        <v>31500</v>
      </c>
    </row>
    <row r="30" spans="1:6" ht="94.5">
      <c r="A30" s="92" t="s">
        <v>224</v>
      </c>
      <c r="B30" s="93" t="s">
        <v>73</v>
      </c>
      <c r="C30" s="92" t="s">
        <v>302</v>
      </c>
      <c r="D30" s="92" t="s">
        <v>96</v>
      </c>
      <c r="E30" s="92" t="s">
        <v>74</v>
      </c>
      <c r="F30" s="94">
        <v>31500</v>
      </c>
    </row>
    <row r="31" spans="1:6" ht="94.5">
      <c r="A31" s="136" t="s">
        <v>223</v>
      </c>
      <c r="B31" s="137" t="s">
        <v>73</v>
      </c>
      <c r="C31" s="136" t="s">
        <v>302</v>
      </c>
      <c r="D31" s="136" t="s">
        <v>356</v>
      </c>
      <c r="E31" s="136" t="s">
        <v>74</v>
      </c>
      <c r="F31" s="138">
        <v>31500</v>
      </c>
    </row>
    <row r="32" spans="1:6" ht="47.25">
      <c r="A32" s="92" t="s">
        <v>222</v>
      </c>
      <c r="B32" s="93" t="s">
        <v>295</v>
      </c>
      <c r="C32" s="92" t="s">
        <v>280</v>
      </c>
      <c r="D32" s="92"/>
      <c r="E32" s="92"/>
      <c r="F32" s="94">
        <v>1132118</v>
      </c>
    </row>
    <row r="33" spans="1:6" ht="63">
      <c r="A33" s="92" t="s">
        <v>221</v>
      </c>
      <c r="B33" s="93" t="s">
        <v>298</v>
      </c>
      <c r="C33" s="92" t="s">
        <v>279</v>
      </c>
      <c r="D33" s="92"/>
      <c r="E33" s="92"/>
      <c r="F33" s="94">
        <v>707618</v>
      </c>
    </row>
    <row r="34" spans="1:6" ht="126">
      <c r="A34" s="92" t="s">
        <v>220</v>
      </c>
      <c r="B34" s="93" t="s">
        <v>135</v>
      </c>
      <c r="C34" s="92" t="s">
        <v>268</v>
      </c>
      <c r="D34" s="92"/>
      <c r="E34" s="92"/>
      <c r="F34" s="94">
        <v>707618</v>
      </c>
    </row>
    <row r="35" spans="1:6" ht="47.25">
      <c r="A35" s="92" t="s">
        <v>219</v>
      </c>
      <c r="B35" s="93" t="s">
        <v>292</v>
      </c>
      <c r="C35" s="92" t="s">
        <v>268</v>
      </c>
      <c r="D35" s="92" t="s">
        <v>128</v>
      </c>
      <c r="E35" s="92"/>
      <c r="F35" s="94">
        <v>707618</v>
      </c>
    </row>
    <row r="36" spans="1:6" ht="47.25">
      <c r="A36" s="92" t="s">
        <v>218</v>
      </c>
      <c r="B36" s="93" t="s">
        <v>127</v>
      </c>
      <c r="C36" s="92" t="s">
        <v>268</v>
      </c>
      <c r="D36" s="92" t="s">
        <v>96</v>
      </c>
      <c r="E36" s="92"/>
      <c r="F36" s="94">
        <v>707618</v>
      </c>
    </row>
    <row r="37" spans="1:6" ht="15.75">
      <c r="A37" s="92" t="s">
        <v>217</v>
      </c>
      <c r="B37" s="93" t="s">
        <v>88</v>
      </c>
      <c r="C37" s="92" t="s">
        <v>268</v>
      </c>
      <c r="D37" s="92" t="s">
        <v>96</v>
      </c>
      <c r="E37" s="92" t="s">
        <v>79</v>
      </c>
      <c r="F37" s="94">
        <v>707618</v>
      </c>
    </row>
    <row r="38" spans="1:6" ht="15.75">
      <c r="A38" s="136" t="s">
        <v>216</v>
      </c>
      <c r="B38" s="137" t="s">
        <v>88</v>
      </c>
      <c r="C38" s="136" t="s">
        <v>268</v>
      </c>
      <c r="D38" s="136" t="s">
        <v>331</v>
      </c>
      <c r="E38" s="136" t="s">
        <v>79</v>
      </c>
      <c r="F38" s="138">
        <v>58000</v>
      </c>
    </row>
    <row r="39" spans="1:6" ht="15.75">
      <c r="A39" s="136" t="s">
        <v>215</v>
      </c>
      <c r="B39" s="137" t="s">
        <v>88</v>
      </c>
      <c r="C39" s="136" t="s">
        <v>268</v>
      </c>
      <c r="D39" s="136" t="s">
        <v>356</v>
      </c>
      <c r="E39" s="136" t="s">
        <v>79</v>
      </c>
      <c r="F39" s="138">
        <v>649618</v>
      </c>
    </row>
    <row r="40" spans="1:6" ht="47.25">
      <c r="A40" s="92" t="s">
        <v>214</v>
      </c>
      <c r="B40" s="93" t="s">
        <v>296</v>
      </c>
      <c r="C40" s="92" t="s">
        <v>297</v>
      </c>
      <c r="D40" s="92"/>
      <c r="E40" s="92"/>
      <c r="F40" s="94">
        <v>424500</v>
      </c>
    </row>
    <row r="41" spans="1:6" ht="189">
      <c r="A41" s="92" t="s">
        <v>240</v>
      </c>
      <c r="B41" s="109" t="s">
        <v>138</v>
      </c>
      <c r="C41" s="92" t="s">
        <v>267</v>
      </c>
      <c r="D41" s="92"/>
      <c r="E41" s="92"/>
      <c r="F41" s="94">
        <v>424500</v>
      </c>
    </row>
    <row r="42" spans="1:6" ht="47.25">
      <c r="A42" s="92" t="s">
        <v>213</v>
      </c>
      <c r="B42" s="93" t="s">
        <v>292</v>
      </c>
      <c r="C42" s="92" t="s">
        <v>267</v>
      </c>
      <c r="D42" s="92" t="s">
        <v>128</v>
      </c>
      <c r="E42" s="92"/>
      <c r="F42" s="94">
        <v>424500</v>
      </c>
    </row>
    <row r="43" spans="1:6" ht="47.25">
      <c r="A43" s="92" t="s">
        <v>212</v>
      </c>
      <c r="B43" s="93" t="s">
        <v>127</v>
      </c>
      <c r="C43" s="92" t="s">
        <v>267</v>
      </c>
      <c r="D43" s="92" t="s">
        <v>96</v>
      </c>
      <c r="E43" s="92"/>
      <c r="F43" s="94">
        <v>424500</v>
      </c>
    </row>
    <row r="44" spans="1:6" ht="31.5">
      <c r="A44" s="92" t="s">
        <v>211</v>
      </c>
      <c r="B44" s="93" t="s">
        <v>86</v>
      </c>
      <c r="C44" s="92" t="s">
        <v>267</v>
      </c>
      <c r="D44" s="92" t="s">
        <v>96</v>
      </c>
      <c r="E44" s="92" t="s">
        <v>87</v>
      </c>
      <c r="F44" s="94">
        <v>424500</v>
      </c>
    </row>
    <row r="45" spans="1:6" ht="31.5">
      <c r="A45" s="136" t="s">
        <v>210</v>
      </c>
      <c r="B45" s="137" t="s">
        <v>86</v>
      </c>
      <c r="C45" s="136" t="s">
        <v>267</v>
      </c>
      <c r="D45" s="136" t="s">
        <v>331</v>
      </c>
      <c r="E45" s="136" t="s">
        <v>87</v>
      </c>
      <c r="F45" s="138">
        <v>424500</v>
      </c>
    </row>
    <row r="46" spans="1:6" ht="63">
      <c r="A46" s="92" t="s">
        <v>209</v>
      </c>
      <c r="B46" s="93" t="s">
        <v>293</v>
      </c>
      <c r="C46" s="92" t="s">
        <v>281</v>
      </c>
      <c r="D46" s="92"/>
      <c r="E46" s="92"/>
      <c r="F46" s="94">
        <v>204220.68</v>
      </c>
    </row>
    <row r="47" spans="1:6" ht="47.25">
      <c r="A47" s="92" t="s">
        <v>208</v>
      </c>
      <c r="B47" s="93" t="s">
        <v>294</v>
      </c>
      <c r="C47" s="92" t="s">
        <v>282</v>
      </c>
      <c r="D47" s="92"/>
      <c r="E47" s="92"/>
      <c r="F47" s="94">
        <v>204220.68</v>
      </c>
    </row>
    <row r="48" spans="1:6" ht="173.25">
      <c r="A48" s="92" t="s">
        <v>207</v>
      </c>
      <c r="B48" s="109" t="s">
        <v>134</v>
      </c>
      <c r="C48" s="92" t="s">
        <v>266</v>
      </c>
      <c r="D48" s="92"/>
      <c r="E48" s="92"/>
      <c r="F48" s="94">
        <v>203220.68</v>
      </c>
    </row>
    <row r="49" spans="1:6" ht="110.25">
      <c r="A49" s="92" t="s">
        <v>206</v>
      </c>
      <c r="B49" s="93" t="s">
        <v>153</v>
      </c>
      <c r="C49" s="92" t="s">
        <v>266</v>
      </c>
      <c r="D49" s="92" t="s">
        <v>39</v>
      </c>
      <c r="E49" s="92"/>
      <c r="F49" s="94">
        <v>173220.68</v>
      </c>
    </row>
    <row r="50" spans="1:6" ht="31.5">
      <c r="A50" s="92" t="s">
        <v>205</v>
      </c>
      <c r="B50" s="93" t="s">
        <v>151</v>
      </c>
      <c r="C50" s="92" t="s">
        <v>266</v>
      </c>
      <c r="D50" s="92" t="s">
        <v>35</v>
      </c>
      <c r="E50" s="92"/>
      <c r="F50" s="94">
        <v>173220.68</v>
      </c>
    </row>
    <row r="51" spans="1:6" ht="63">
      <c r="A51" s="92" t="s">
        <v>204</v>
      </c>
      <c r="B51" s="93" t="s">
        <v>328</v>
      </c>
      <c r="C51" s="92" t="s">
        <v>266</v>
      </c>
      <c r="D51" s="92" t="s">
        <v>35</v>
      </c>
      <c r="E51" s="92" t="s">
        <v>93</v>
      </c>
      <c r="F51" s="94">
        <v>173220.68</v>
      </c>
    </row>
    <row r="52" spans="1:6" ht="63">
      <c r="A52" s="136" t="s">
        <v>203</v>
      </c>
      <c r="B52" s="137" t="s">
        <v>328</v>
      </c>
      <c r="C52" s="136" t="s">
        <v>266</v>
      </c>
      <c r="D52" s="136" t="s">
        <v>333</v>
      </c>
      <c r="E52" s="136" t="s">
        <v>93</v>
      </c>
      <c r="F52" s="138">
        <v>133042</v>
      </c>
    </row>
    <row r="53" spans="1:6" ht="63">
      <c r="A53" s="136" t="s">
        <v>202</v>
      </c>
      <c r="B53" s="137" t="s">
        <v>328</v>
      </c>
      <c r="C53" s="136" t="s">
        <v>266</v>
      </c>
      <c r="D53" s="136" t="s">
        <v>334</v>
      </c>
      <c r="E53" s="136" t="s">
        <v>93</v>
      </c>
      <c r="F53" s="138">
        <v>40178.68</v>
      </c>
    </row>
    <row r="54" spans="1:6" ht="47.25">
      <c r="A54" s="92" t="s">
        <v>201</v>
      </c>
      <c r="B54" s="93" t="s">
        <v>292</v>
      </c>
      <c r="C54" s="92" t="s">
        <v>266</v>
      </c>
      <c r="D54" s="92" t="s">
        <v>128</v>
      </c>
      <c r="E54" s="92"/>
      <c r="F54" s="94">
        <v>30000</v>
      </c>
    </row>
    <row r="55" spans="1:6" ht="47.25">
      <c r="A55" s="92" t="s">
        <v>200</v>
      </c>
      <c r="B55" s="93" t="s">
        <v>127</v>
      </c>
      <c r="C55" s="92" t="s">
        <v>266</v>
      </c>
      <c r="D55" s="92" t="s">
        <v>96</v>
      </c>
      <c r="E55" s="92"/>
      <c r="F55" s="94">
        <v>30000</v>
      </c>
    </row>
    <row r="56" spans="1:6" ht="63">
      <c r="A56" s="92" t="s">
        <v>198</v>
      </c>
      <c r="B56" s="93" t="s">
        <v>328</v>
      </c>
      <c r="C56" s="92" t="s">
        <v>266</v>
      </c>
      <c r="D56" s="92" t="s">
        <v>96</v>
      </c>
      <c r="E56" s="92" t="s">
        <v>93</v>
      </c>
      <c r="F56" s="94">
        <v>30000</v>
      </c>
    </row>
    <row r="57" spans="1:6" ht="63">
      <c r="A57" s="136" t="s">
        <v>197</v>
      </c>
      <c r="B57" s="137" t="s">
        <v>328</v>
      </c>
      <c r="C57" s="136" t="s">
        <v>266</v>
      </c>
      <c r="D57" s="136" t="s">
        <v>331</v>
      </c>
      <c r="E57" s="136" t="s">
        <v>93</v>
      </c>
      <c r="F57" s="138">
        <v>30000</v>
      </c>
    </row>
    <row r="58" spans="1:6" ht="173.25">
      <c r="A58" s="92" t="s">
        <v>194</v>
      </c>
      <c r="B58" s="109" t="s">
        <v>134</v>
      </c>
      <c r="C58" s="92" t="s">
        <v>361</v>
      </c>
      <c r="D58" s="92"/>
      <c r="E58" s="92"/>
      <c r="F58" s="94">
        <v>1000</v>
      </c>
    </row>
    <row r="59" spans="1:6" ht="47.25">
      <c r="A59" s="92" t="s">
        <v>193</v>
      </c>
      <c r="B59" s="93" t="s">
        <v>292</v>
      </c>
      <c r="C59" s="92" t="s">
        <v>361</v>
      </c>
      <c r="D59" s="92" t="s">
        <v>128</v>
      </c>
      <c r="E59" s="92"/>
      <c r="F59" s="94">
        <v>1000</v>
      </c>
    </row>
    <row r="60" spans="1:6" ht="47.25">
      <c r="A60" s="92" t="s">
        <v>190</v>
      </c>
      <c r="B60" s="93" t="s">
        <v>127</v>
      </c>
      <c r="C60" s="92" t="s">
        <v>361</v>
      </c>
      <c r="D60" s="92" t="s">
        <v>96</v>
      </c>
      <c r="E60" s="92"/>
      <c r="F60" s="94">
        <v>1000</v>
      </c>
    </row>
    <row r="61" spans="1:6" ht="47.25">
      <c r="A61" s="92" t="s">
        <v>189</v>
      </c>
      <c r="B61" s="93" t="s">
        <v>359</v>
      </c>
      <c r="C61" s="92" t="s">
        <v>361</v>
      </c>
      <c r="D61" s="92" t="s">
        <v>96</v>
      </c>
      <c r="E61" s="92" t="s">
        <v>360</v>
      </c>
      <c r="F61" s="94">
        <v>1000</v>
      </c>
    </row>
    <row r="62" spans="1:6" ht="47.25">
      <c r="A62" s="136" t="s">
        <v>187</v>
      </c>
      <c r="B62" s="137" t="s">
        <v>359</v>
      </c>
      <c r="C62" s="136" t="s">
        <v>361</v>
      </c>
      <c r="D62" s="136" t="s">
        <v>331</v>
      </c>
      <c r="E62" s="136" t="s">
        <v>360</v>
      </c>
      <c r="F62" s="138">
        <v>1000</v>
      </c>
    </row>
    <row r="63" spans="1:6" ht="15.75">
      <c r="A63" s="92" t="s">
        <v>186</v>
      </c>
      <c r="B63" s="93" t="s">
        <v>314</v>
      </c>
      <c r="C63" s="92" t="s">
        <v>313</v>
      </c>
      <c r="D63" s="92"/>
      <c r="E63" s="92"/>
      <c r="F63" s="94">
        <v>4493655.29</v>
      </c>
    </row>
    <row r="64" spans="1:6" ht="31.5">
      <c r="A64" s="92" t="s">
        <v>185</v>
      </c>
      <c r="B64" s="93" t="s">
        <v>312</v>
      </c>
      <c r="C64" s="92" t="s">
        <v>290</v>
      </c>
      <c r="D64" s="92"/>
      <c r="E64" s="92"/>
      <c r="F64" s="94">
        <v>4493655.29</v>
      </c>
    </row>
    <row r="65" spans="1:6" ht="31.5">
      <c r="A65" s="92" t="s">
        <v>184</v>
      </c>
      <c r="B65" s="93" t="s">
        <v>233</v>
      </c>
      <c r="C65" s="92" t="s">
        <v>262</v>
      </c>
      <c r="D65" s="92"/>
      <c r="E65" s="92"/>
      <c r="F65" s="94">
        <v>939889.84</v>
      </c>
    </row>
    <row r="66" spans="1:6" ht="110.25">
      <c r="A66" s="92" t="s">
        <v>183</v>
      </c>
      <c r="B66" s="93" t="s">
        <v>153</v>
      </c>
      <c r="C66" s="92" t="s">
        <v>262</v>
      </c>
      <c r="D66" s="92" t="s">
        <v>39</v>
      </c>
      <c r="E66" s="92"/>
      <c r="F66" s="94">
        <v>939889.84</v>
      </c>
    </row>
    <row r="67" spans="1:6" ht="47.25">
      <c r="A67" s="92" t="s">
        <v>181</v>
      </c>
      <c r="B67" s="93" t="s">
        <v>175</v>
      </c>
      <c r="C67" s="92" t="s">
        <v>262</v>
      </c>
      <c r="D67" s="92" t="s">
        <v>58</v>
      </c>
      <c r="E67" s="92"/>
      <c r="F67" s="94">
        <v>939889.84</v>
      </c>
    </row>
    <row r="68" spans="1:6" ht="63">
      <c r="A68" s="92" t="s">
        <v>179</v>
      </c>
      <c r="B68" s="93" t="s">
        <v>71</v>
      </c>
      <c r="C68" s="92" t="s">
        <v>262</v>
      </c>
      <c r="D68" s="92" t="s">
        <v>58</v>
      </c>
      <c r="E68" s="92" t="s">
        <v>72</v>
      </c>
      <c r="F68" s="94">
        <v>939889.84</v>
      </c>
    </row>
    <row r="69" spans="1:6" ht="63">
      <c r="A69" s="136" t="s">
        <v>177</v>
      </c>
      <c r="B69" s="137" t="s">
        <v>71</v>
      </c>
      <c r="C69" s="136" t="s">
        <v>262</v>
      </c>
      <c r="D69" s="136" t="s">
        <v>329</v>
      </c>
      <c r="E69" s="136" t="s">
        <v>72</v>
      </c>
      <c r="F69" s="138">
        <v>721881.6</v>
      </c>
    </row>
    <row r="70" spans="1:6" ht="63">
      <c r="A70" s="136" t="s">
        <v>176</v>
      </c>
      <c r="B70" s="137" t="s">
        <v>71</v>
      </c>
      <c r="C70" s="136" t="s">
        <v>262</v>
      </c>
      <c r="D70" s="136" t="s">
        <v>330</v>
      </c>
      <c r="E70" s="136" t="s">
        <v>72</v>
      </c>
      <c r="F70" s="138">
        <v>218008.24</v>
      </c>
    </row>
    <row r="71" spans="1:6" ht="15.75">
      <c r="A71" s="92" t="s">
        <v>174</v>
      </c>
      <c r="B71" s="93" t="s">
        <v>324</v>
      </c>
      <c r="C71" s="92" t="s">
        <v>323</v>
      </c>
      <c r="D71" s="92"/>
      <c r="E71" s="92"/>
      <c r="F71" s="94">
        <v>5000</v>
      </c>
    </row>
    <row r="72" spans="1:6" ht="15.75">
      <c r="A72" s="92" t="s">
        <v>173</v>
      </c>
      <c r="B72" s="93" t="s">
        <v>196</v>
      </c>
      <c r="C72" s="92" t="s">
        <v>323</v>
      </c>
      <c r="D72" s="92" t="s">
        <v>195</v>
      </c>
      <c r="E72" s="92"/>
      <c r="F72" s="94">
        <v>5000</v>
      </c>
    </row>
    <row r="73" spans="1:6" ht="15.75">
      <c r="A73" s="92" t="s">
        <v>172</v>
      </c>
      <c r="B73" s="93" t="s">
        <v>192</v>
      </c>
      <c r="C73" s="92" t="s">
        <v>323</v>
      </c>
      <c r="D73" s="92" t="s">
        <v>191</v>
      </c>
      <c r="E73" s="92"/>
      <c r="F73" s="94">
        <v>5000</v>
      </c>
    </row>
    <row r="74" spans="1:6" ht="15.75">
      <c r="A74" s="92" t="s">
        <v>171</v>
      </c>
      <c r="B74" s="93" t="s">
        <v>199</v>
      </c>
      <c r="C74" s="92" t="s">
        <v>323</v>
      </c>
      <c r="D74" s="92" t="s">
        <v>191</v>
      </c>
      <c r="E74" s="92" t="s">
        <v>92</v>
      </c>
      <c r="F74" s="94">
        <v>5000</v>
      </c>
    </row>
    <row r="75" spans="1:6" ht="15.75">
      <c r="A75" s="136" t="s">
        <v>170</v>
      </c>
      <c r="B75" s="137" t="s">
        <v>199</v>
      </c>
      <c r="C75" s="136" t="s">
        <v>323</v>
      </c>
      <c r="D75" s="136" t="s">
        <v>191</v>
      </c>
      <c r="E75" s="136" t="s">
        <v>92</v>
      </c>
      <c r="F75" s="138">
        <v>5000</v>
      </c>
    </row>
    <row r="76" spans="1:6" ht="78.75">
      <c r="A76" s="92" t="s">
        <v>169</v>
      </c>
      <c r="B76" s="93" t="s">
        <v>178</v>
      </c>
      <c r="C76" s="92" t="s">
        <v>265</v>
      </c>
      <c r="D76" s="92"/>
      <c r="E76" s="92"/>
      <c r="F76" s="94">
        <v>140980</v>
      </c>
    </row>
    <row r="77" spans="1:6" ht="110.25">
      <c r="A77" s="92" t="s">
        <v>168</v>
      </c>
      <c r="B77" s="93" t="s">
        <v>153</v>
      </c>
      <c r="C77" s="92" t="s">
        <v>265</v>
      </c>
      <c r="D77" s="92" t="s">
        <v>39</v>
      </c>
      <c r="E77" s="92"/>
      <c r="F77" s="94">
        <v>104610</v>
      </c>
    </row>
    <row r="78" spans="1:6" ht="47.25">
      <c r="A78" s="92" t="s">
        <v>166</v>
      </c>
      <c r="B78" s="93" t="s">
        <v>175</v>
      </c>
      <c r="C78" s="92" t="s">
        <v>265</v>
      </c>
      <c r="D78" s="92" t="s">
        <v>58</v>
      </c>
      <c r="E78" s="92"/>
      <c r="F78" s="94">
        <v>104610</v>
      </c>
    </row>
    <row r="79" spans="1:6" ht="31.5">
      <c r="A79" s="92" t="s">
        <v>165</v>
      </c>
      <c r="B79" s="93" t="s">
        <v>180</v>
      </c>
      <c r="C79" s="92" t="s">
        <v>265</v>
      </c>
      <c r="D79" s="92" t="s">
        <v>58</v>
      </c>
      <c r="E79" s="92" t="s">
        <v>76</v>
      </c>
      <c r="F79" s="94">
        <v>104610</v>
      </c>
    </row>
    <row r="80" spans="1:6" ht="31.5">
      <c r="A80" s="136" t="s">
        <v>164</v>
      </c>
      <c r="B80" s="137" t="s">
        <v>180</v>
      </c>
      <c r="C80" s="136" t="s">
        <v>265</v>
      </c>
      <c r="D80" s="136" t="s">
        <v>329</v>
      </c>
      <c r="E80" s="136" t="s">
        <v>76</v>
      </c>
      <c r="F80" s="138">
        <v>81513.6</v>
      </c>
    </row>
    <row r="81" spans="1:6" ht="31.5">
      <c r="A81" s="136" t="s">
        <v>163</v>
      </c>
      <c r="B81" s="137" t="s">
        <v>180</v>
      </c>
      <c r="C81" s="136" t="s">
        <v>265</v>
      </c>
      <c r="D81" s="136" t="s">
        <v>330</v>
      </c>
      <c r="E81" s="136" t="s">
        <v>76</v>
      </c>
      <c r="F81" s="138">
        <v>23096.4</v>
      </c>
    </row>
    <row r="82" spans="1:6" ht="47.25">
      <c r="A82" s="92" t="s">
        <v>162</v>
      </c>
      <c r="B82" s="93" t="s">
        <v>292</v>
      </c>
      <c r="C82" s="92" t="s">
        <v>265</v>
      </c>
      <c r="D82" s="92" t="s">
        <v>128</v>
      </c>
      <c r="E82" s="92"/>
      <c r="F82" s="94">
        <v>36370</v>
      </c>
    </row>
    <row r="83" spans="1:6" ht="47.25">
      <c r="A83" s="92" t="s">
        <v>161</v>
      </c>
      <c r="B83" s="93" t="s">
        <v>127</v>
      </c>
      <c r="C83" s="92" t="s">
        <v>265</v>
      </c>
      <c r="D83" s="92" t="s">
        <v>96</v>
      </c>
      <c r="E83" s="92"/>
      <c r="F83" s="94">
        <v>36370</v>
      </c>
    </row>
    <row r="84" spans="1:6" ht="31.5">
      <c r="A84" s="92" t="s">
        <v>160</v>
      </c>
      <c r="B84" s="93" t="s">
        <v>180</v>
      </c>
      <c r="C84" s="92" t="s">
        <v>265</v>
      </c>
      <c r="D84" s="92" t="s">
        <v>96</v>
      </c>
      <c r="E84" s="92" t="s">
        <v>76</v>
      </c>
      <c r="F84" s="94">
        <v>36370</v>
      </c>
    </row>
    <row r="85" spans="1:6" ht="31.5">
      <c r="A85" s="136" t="s">
        <v>159</v>
      </c>
      <c r="B85" s="137" t="s">
        <v>180</v>
      </c>
      <c r="C85" s="136" t="s">
        <v>265</v>
      </c>
      <c r="D85" s="136" t="s">
        <v>331</v>
      </c>
      <c r="E85" s="136" t="s">
        <v>76</v>
      </c>
      <c r="F85" s="138">
        <v>36370</v>
      </c>
    </row>
    <row r="86" spans="1:6" ht="31.5">
      <c r="A86" s="92" t="s">
        <v>158</v>
      </c>
      <c r="B86" s="93" t="s">
        <v>299</v>
      </c>
      <c r="C86" s="92" t="s">
        <v>300</v>
      </c>
      <c r="D86" s="92"/>
      <c r="E86" s="92"/>
      <c r="F86" s="94">
        <v>3365757.83</v>
      </c>
    </row>
    <row r="87" spans="1:6" ht="47.25">
      <c r="A87" s="92" t="s">
        <v>157</v>
      </c>
      <c r="B87" s="93" t="s">
        <v>292</v>
      </c>
      <c r="C87" s="92" t="s">
        <v>300</v>
      </c>
      <c r="D87" s="92" t="s">
        <v>128</v>
      </c>
      <c r="E87" s="92"/>
      <c r="F87" s="94">
        <v>30434.74</v>
      </c>
    </row>
    <row r="88" spans="1:6" ht="47.25">
      <c r="A88" s="92" t="s">
        <v>156</v>
      </c>
      <c r="B88" s="93" t="s">
        <v>127</v>
      </c>
      <c r="C88" s="92" t="s">
        <v>300</v>
      </c>
      <c r="D88" s="92" t="s">
        <v>96</v>
      </c>
      <c r="E88" s="92"/>
      <c r="F88" s="94">
        <v>30434.74</v>
      </c>
    </row>
    <row r="89" spans="1:6" ht="15.75">
      <c r="A89" s="92" t="s">
        <v>155</v>
      </c>
      <c r="B89" s="93" t="s">
        <v>81</v>
      </c>
      <c r="C89" s="92" t="s">
        <v>300</v>
      </c>
      <c r="D89" s="92" t="s">
        <v>96</v>
      </c>
      <c r="E89" s="92" t="s">
        <v>82</v>
      </c>
      <c r="F89" s="94">
        <v>30434.74</v>
      </c>
    </row>
    <row r="90" spans="1:6" ht="15.75">
      <c r="A90" s="136" t="s">
        <v>154</v>
      </c>
      <c r="B90" s="137" t="s">
        <v>81</v>
      </c>
      <c r="C90" s="136" t="s">
        <v>300</v>
      </c>
      <c r="D90" s="136" t="s">
        <v>356</v>
      </c>
      <c r="E90" s="136" t="s">
        <v>82</v>
      </c>
      <c r="F90" s="138">
        <v>30434.74</v>
      </c>
    </row>
    <row r="91" spans="1:6" ht="15.75">
      <c r="A91" s="92" t="s">
        <v>152</v>
      </c>
      <c r="B91" s="93" t="s">
        <v>131</v>
      </c>
      <c r="C91" s="92" t="s">
        <v>300</v>
      </c>
      <c r="D91" s="92" t="s">
        <v>130</v>
      </c>
      <c r="E91" s="92"/>
      <c r="F91" s="94">
        <v>3335323.09</v>
      </c>
    </row>
    <row r="92" spans="1:6" ht="15.75">
      <c r="A92" s="92" t="s">
        <v>150</v>
      </c>
      <c r="B92" s="93" t="s">
        <v>65</v>
      </c>
      <c r="C92" s="92" t="s">
        <v>300</v>
      </c>
      <c r="D92" s="92" t="s">
        <v>129</v>
      </c>
      <c r="E92" s="92"/>
      <c r="F92" s="94">
        <v>3335323.09</v>
      </c>
    </row>
    <row r="93" spans="1:6" ht="15.75">
      <c r="A93" s="92" t="s">
        <v>149</v>
      </c>
      <c r="B93" s="93" t="s">
        <v>81</v>
      </c>
      <c r="C93" s="92" t="s">
        <v>300</v>
      </c>
      <c r="D93" s="92" t="s">
        <v>129</v>
      </c>
      <c r="E93" s="92" t="s">
        <v>82</v>
      </c>
      <c r="F93" s="94">
        <v>2855635.04</v>
      </c>
    </row>
    <row r="94" spans="1:6" ht="15.75">
      <c r="A94" s="136" t="s">
        <v>148</v>
      </c>
      <c r="B94" s="137" t="s">
        <v>81</v>
      </c>
      <c r="C94" s="136" t="s">
        <v>300</v>
      </c>
      <c r="D94" s="136" t="s">
        <v>129</v>
      </c>
      <c r="E94" s="136" t="s">
        <v>82</v>
      </c>
      <c r="F94" s="138">
        <v>2855635.04</v>
      </c>
    </row>
    <row r="95" spans="1:6" ht="31.5">
      <c r="A95" s="92" t="s">
        <v>147</v>
      </c>
      <c r="B95" s="93" t="s">
        <v>362</v>
      </c>
      <c r="C95" s="92" t="s">
        <v>300</v>
      </c>
      <c r="D95" s="92" t="s">
        <v>129</v>
      </c>
      <c r="E95" s="92" t="s">
        <v>363</v>
      </c>
      <c r="F95" s="94">
        <v>479688.05</v>
      </c>
    </row>
    <row r="96" spans="1:6" ht="31.5">
      <c r="A96" s="136" t="s">
        <v>146</v>
      </c>
      <c r="B96" s="137" t="s">
        <v>362</v>
      </c>
      <c r="C96" s="136" t="s">
        <v>300</v>
      </c>
      <c r="D96" s="136" t="s">
        <v>129</v>
      </c>
      <c r="E96" s="136" t="s">
        <v>363</v>
      </c>
      <c r="F96" s="138">
        <v>479688.05</v>
      </c>
    </row>
    <row r="97" spans="1:6" ht="141.75">
      <c r="A97" s="92" t="s">
        <v>145</v>
      </c>
      <c r="B97" s="109" t="s">
        <v>133</v>
      </c>
      <c r="C97" s="92" t="s">
        <v>269</v>
      </c>
      <c r="D97" s="92"/>
      <c r="E97" s="92"/>
      <c r="F97" s="94">
        <v>34384.57</v>
      </c>
    </row>
    <row r="98" spans="1:6" ht="15.75">
      <c r="A98" s="92" t="s">
        <v>144</v>
      </c>
      <c r="B98" s="93" t="s">
        <v>131</v>
      </c>
      <c r="C98" s="92" t="s">
        <v>269</v>
      </c>
      <c r="D98" s="92" t="s">
        <v>130</v>
      </c>
      <c r="E98" s="92"/>
      <c r="F98" s="94">
        <v>34384.57</v>
      </c>
    </row>
    <row r="99" spans="1:6" ht="15.75">
      <c r="A99" s="92" t="s">
        <v>142</v>
      </c>
      <c r="B99" s="93" t="s">
        <v>65</v>
      </c>
      <c r="C99" s="92" t="s">
        <v>269</v>
      </c>
      <c r="D99" s="92" t="s">
        <v>129</v>
      </c>
      <c r="E99" s="92"/>
      <c r="F99" s="94">
        <v>34384.57</v>
      </c>
    </row>
    <row r="100" spans="1:6" ht="31.5">
      <c r="A100" s="92" t="s">
        <v>141</v>
      </c>
      <c r="B100" s="93" t="s">
        <v>89</v>
      </c>
      <c r="C100" s="92" t="s">
        <v>269</v>
      </c>
      <c r="D100" s="92" t="s">
        <v>129</v>
      </c>
      <c r="E100" s="92" t="s">
        <v>90</v>
      </c>
      <c r="F100" s="94">
        <v>34384.57</v>
      </c>
    </row>
    <row r="101" spans="1:6" ht="31.5">
      <c r="A101" s="136" t="s">
        <v>140</v>
      </c>
      <c r="B101" s="137" t="s">
        <v>89</v>
      </c>
      <c r="C101" s="136" t="s">
        <v>269</v>
      </c>
      <c r="D101" s="136" t="s">
        <v>129</v>
      </c>
      <c r="E101" s="136" t="s">
        <v>90</v>
      </c>
      <c r="F101" s="138">
        <v>34384.57</v>
      </c>
    </row>
    <row r="102" spans="1:6" ht="94.5">
      <c r="A102" s="92" t="s">
        <v>139</v>
      </c>
      <c r="B102" s="93" t="s">
        <v>357</v>
      </c>
      <c r="C102" s="92" t="s">
        <v>358</v>
      </c>
      <c r="D102" s="92"/>
      <c r="E102" s="92"/>
      <c r="F102" s="94">
        <v>1000</v>
      </c>
    </row>
    <row r="103" spans="1:6" ht="15.75">
      <c r="A103" s="92" t="s">
        <v>137</v>
      </c>
      <c r="B103" s="93" t="s">
        <v>131</v>
      </c>
      <c r="C103" s="92" t="s">
        <v>358</v>
      </c>
      <c r="D103" s="92" t="s">
        <v>130</v>
      </c>
      <c r="E103" s="92"/>
      <c r="F103" s="94">
        <v>1000</v>
      </c>
    </row>
    <row r="104" spans="1:6" ht="15.75">
      <c r="A104" s="92" t="s">
        <v>310</v>
      </c>
      <c r="B104" s="93" t="s">
        <v>65</v>
      </c>
      <c r="C104" s="92" t="s">
        <v>358</v>
      </c>
      <c r="D104" s="92" t="s">
        <v>129</v>
      </c>
      <c r="E104" s="92"/>
      <c r="F104" s="94">
        <v>1000</v>
      </c>
    </row>
    <row r="105" spans="1:6" ht="63">
      <c r="A105" s="92" t="s">
        <v>309</v>
      </c>
      <c r="B105" s="93" t="s">
        <v>319</v>
      </c>
      <c r="C105" s="92" t="s">
        <v>358</v>
      </c>
      <c r="D105" s="92" t="s">
        <v>129</v>
      </c>
      <c r="E105" s="92" t="s">
        <v>311</v>
      </c>
      <c r="F105" s="94">
        <v>1000</v>
      </c>
    </row>
    <row r="106" spans="1:6" ht="63">
      <c r="A106" s="136" t="s">
        <v>308</v>
      </c>
      <c r="B106" s="137" t="s">
        <v>319</v>
      </c>
      <c r="C106" s="136" t="s">
        <v>358</v>
      </c>
      <c r="D106" s="136" t="s">
        <v>129</v>
      </c>
      <c r="E106" s="136" t="s">
        <v>311</v>
      </c>
      <c r="F106" s="138">
        <v>1000</v>
      </c>
    </row>
    <row r="107" spans="1:6" ht="94.5">
      <c r="A107" s="92" t="s">
        <v>307</v>
      </c>
      <c r="B107" s="93" t="s">
        <v>188</v>
      </c>
      <c r="C107" s="92" t="s">
        <v>264</v>
      </c>
      <c r="D107" s="92"/>
      <c r="E107" s="92"/>
      <c r="F107" s="94">
        <v>6643.05</v>
      </c>
    </row>
    <row r="108" spans="1:6" ht="47.25">
      <c r="A108" s="92" t="s">
        <v>318</v>
      </c>
      <c r="B108" s="93" t="s">
        <v>292</v>
      </c>
      <c r="C108" s="92" t="s">
        <v>264</v>
      </c>
      <c r="D108" s="92" t="s">
        <v>128</v>
      </c>
      <c r="E108" s="92"/>
      <c r="F108" s="94">
        <v>6643.05</v>
      </c>
    </row>
    <row r="109" spans="1:6" ht="47.25">
      <c r="A109" s="92" t="s">
        <v>39</v>
      </c>
      <c r="B109" s="93" t="s">
        <v>127</v>
      </c>
      <c r="C109" s="92" t="s">
        <v>264</v>
      </c>
      <c r="D109" s="92" t="s">
        <v>96</v>
      </c>
      <c r="E109" s="92"/>
      <c r="F109" s="94">
        <v>6643.05</v>
      </c>
    </row>
    <row r="110" spans="1:6" ht="15.75">
      <c r="A110" s="92" t="s">
        <v>317</v>
      </c>
      <c r="B110" s="93" t="s">
        <v>84</v>
      </c>
      <c r="C110" s="92" t="s">
        <v>264</v>
      </c>
      <c r="D110" s="92" t="s">
        <v>96</v>
      </c>
      <c r="E110" s="92" t="s">
        <v>83</v>
      </c>
      <c r="F110" s="94">
        <v>6643.05</v>
      </c>
    </row>
    <row r="111" spans="1:6" ht="15.75">
      <c r="A111" s="136" t="s">
        <v>316</v>
      </c>
      <c r="B111" s="137" t="s">
        <v>84</v>
      </c>
      <c r="C111" s="136" t="s">
        <v>264</v>
      </c>
      <c r="D111" s="136" t="s">
        <v>331</v>
      </c>
      <c r="E111" s="136" t="s">
        <v>83</v>
      </c>
      <c r="F111" s="138">
        <v>6643.05</v>
      </c>
    </row>
    <row r="112" spans="1:6" ht="15.75">
      <c r="A112" s="95" t="s">
        <v>315</v>
      </c>
      <c r="B112" s="96" t="s">
        <v>241</v>
      </c>
      <c r="C112" s="95"/>
      <c r="D112" s="95"/>
      <c r="E112" s="95"/>
      <c r="F112" s="97">
        <v>9240002.49</v>
      </c>
    </row>
  </sheetData>
  <sheetProtection/>
  <mergeCells count="8">
    <mergeCell ref="F1:G1"/>
    <mergeCell ref="B2:I2"/>
    <mergeCell ref="A5:F5"/>
    <mergeCell ref="A6:B6"/>
    <mergeCell ref="A7:A8"/>
    <mergeCell ref="B7:B8"/>
    <mergeCell ref="C7:E7"/>
    <mergeCell ref="F7:F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zoomScalePageLayoutView="0" workbookViewId="0" topLeftCell="A1">
      <selection activeCell="F102" sqref="F102"/>
    </sheetView>
  </sheetViews>
  <sheetFormatPr defaultColWidth="9.140625" defaultRowHeight="12.75" customHeight="1"/>
  <cols>
    <col min="1" max="1" width="10.7109375" style="81" customWidth="1"/>
    <col min="2" max="2" width="40.7109375" style="81" customWidth="1"/>
    <col min="3" max="3" width="20.7109375" style="81" customWidth="1"/>
    <col min="4" max="5" width="10.7109375" style="81" customWidth="1"/>
    <col min="6" max="7" width="15.7109375" style="81" customWidth="1"/>
    <col min="8" max="8" width="8.8515625" style="81" customWidth="1"/>
    <col min="9" max="16384" width="9.140625" style="81" customWidth="1"/>
  </cols>
  <sheetData>
    <row r="1" spans="1:8" ht="12.75">
      <c r="A1" s="84"/>
      <c r="B1" s="134"/>
      <c r="C1" s="135"/>
      <c r="D1" s="135"/>
      <c r="E1" s="135"/>
      <c r="F1" s="135"/>
      <c r="G1" s="168" t="s">
        <v>381</v>
      </c>
      <c r="H1" s="169"/>
    </row>
    <row r="2" spans="1:8" ht="27.75" customHeight="1">
      <c r="A2" s="83"/>
      <c r="B2" s="177" t="s">
        <v>382</v>
      </c>
      <c r="C2" s="163"/>
      <c r="D2" s="163"/>
      <c r="E2" s="163"/>
      <c r="F2" s="163"/>
      <c r="G2" s="163"/>
      <c r="H2" s="163"/>
    </row>
    <row r="5" spans="1:7" ht="47.25" customHeight="1">
      <c r="A5" s="199" t="s">
        <v>383</v>
      </c>
      <c r="B5" s="199"/>
      <c r="C5" s="199"/>
      <c r="D5" s="199"/>
      <c r="E5" s="199"/>
      <c r="F5" s="199"/>
      <c r="G5" s="199"/>
    </row>
    <row r="6" spans="1:7" ht="12.75">
      <c r="A6" s="175"/>
      <c r="B6" s="175"/>
      <c r="C6" s="175"/>
      <c r="D6" s="175"/>
      <c r="E6" s="175"/>
      <c r="F6" s="175"/>
      <c r="G6" s="175"/>
    </row>
    <row r="7" spans="1:3" ht="13.5" customHeight="1">
      <c r="A7" s="176" t="s">
        <v>353</v>
      </c>
      <c r="B7" s="176"/>
      <c r="C7" s="145" t="s">
        <v>354</v>
      </c>
    </row>
    <row r="8" spans="1:8" ht="15.75">
      <c r="A8" s="178" t="s">
        <v>119</v>
      </c>
      <c r="B8" s="178" t="s">
        <v>1</v>
      </c>
      <c r="C8" s="180" t="s">
        <v>239</v>
      </c>
      <c r="D8" s="181"/>
      <c r="E8" s="181"/>
      <c r="F8" s="178" t="s">
        <v>372</v>
      </c>
      <c r="G8" s="178" t="s">
        <v>378</v>
      </c>
      <c r="H8" s="82"/>
    </row>
    <row r="9" spans="1:8" ht="15.75">
      <c r="A9" s="179"/>
      <c r="B9" s="179"/>
      <c r="C9" s="108" t="s">
        <v>236</v>
      </c>
      <c r="D9" s="108" t="s">
        <v>235</v>
      </c>
      <c r="E9" s="108" t="s">
        <v>237</v>
      </c>
      <c r="F9" s="179"/>
      <c r="G9" s="179"/>
      <c r="H9" s="82"/>
    </row>
    <row r="10" spans="1:8" ht="15.75">
      <c r="A10" s="91" t="s">
        <v>27</v>
      </c>
      <c r="B10" s="91" t="s">
        <v>2</v>
      </c>
      <c r="C10" s="91" t="s">
        <v>3</v>
      </c>
      <c r="D10" s="91" t="s">
        <v>20</v>
      </c>
      <c r="E10" s="91" t="s">
        <v>21</v>
      </c>
      <c r="F10" s="91" t="s">
        <v>22</v>
      </c>
      <c r="G10" s="91" t="s">
        <v>23</v>
      </c>
      <c r="H10" s="82"/>
    </row>
    <row r="11" spans="1:7" ht="78.75">
      <c r="A11" s="92" t="s">
        <v>21</v>
      </c>
      <c r="B11" s="93" t="s">
        <v>276</v>
      </c>
      <c r="C11" s="92" t="s">
        <v>277</v>
      </c>
      <c r="D11" s="92"/>
      <c r="E11" s="92"/>
      <c r="F11" s="94">
        <v>2250081.77</v>
      </c>
      <c r="G11" s="94">
        <v>2356397.89</v>
      </c>
    </row>
    <row r="12" spans="1:7" ht="47.25">
      <c r="A12" s="92" t="s">
        <v>22</v>
      </c>
      <c r="B12" s="93" t="s">
        <v>306</v>
      </c>
      <c r="C12" s="92" t="s">
        <v>291</v>
      </c>
      <c r="D12" s="92"/>
      <c r="E12" s="92"/>
      <c r="F12" s="94">
        <v>2216911.77</v>
      </c>
      <c r="G12" s="94">
        <v>2321469.89</v>
      </c>
    </row>
    <row r="13" spans="1:7" ht="157.5">
      <c r="A13" s="92" t="s">
        <v>23</v>
      </c>
      <c r="B13" s="93" t="s">
        <v>305</v>
      </c>
      <c r="C13" s="92" t="s">
        <v>263</v>
      </c>
      <c r="D13" s="92"/>
      <c r="E13" s="92"/>
      <c r="F13" s="94">
        <v>2216911.77</v>
      </c>
      <c r="G13" s="94">
        <v>2321469.89</v>
      </c>
    </row>
    <row r="14" spans="1:7" ht="110.25">
      <c r="A14" s="92" t="s">
        <v>24</v>
      </c>
      <c r="B14" s="93" t="s">
        <v>153</v>
      </c>
      <c r="C14" s="92" t="s">
        <v>263</v>
      </c>
      <c r="D14" s="92" t="s">
        <v>39</v>
      </c>
      <c r="E14" s="92"/>
      <c r="F14" s="94">
        <v>2087632.89</v>
      </c>
      <c r="G14" s="94">
        <v>2087632.89</v>
      </c>
    </row>
    <row r="15" spans="1:7" ht="47.25">
      <c r="A15" s="92" t="s">
        <v>25</v>
      </c>
      <c r="B15" s="93" t="s">
        <v>175</v>
      </c>
      <c r="C15" s="92" t="s">
        <v>263</v>
      </c>
      <c r="D15" s="92" t="s">
        <v>58</v>
      </c>
      <c r="E15" s="92"/>
      <c r="F15" s="94">
        <v>2087632.89</v>
      </c>
      <c r="G15" s="94">
        <v>2087632.89</v>
      </c>
    </row>
    <row r="16" spans="1:7" ht="94.5">
      <c r="A16" s="92" t="s">
        <v>48</v>
      </c>
      <c r="B16" s="93" t="s">
        <v>73</v>
      </c>
      <c r="C16" s="92" t="s">
        <v>263</v>
      </c>
      <c r="D16" s="92" t="s">
        <v>58</v>
      </c>
      <c r="E16" s="92" t="s">
        <v>74</v>
      </c>
      <c r="F16" s="94">
        <v>2087632.89</v>
      </c>
      <c r="G16" s="94">
        <v>2087632.89</v>
      </c>
    </row>
    <row r="17" spans="1:7" ht="94.5">
      <c r="A17" s="136" t="s">
        <v>56</v>
      </c>
      <c r="B17" s="137" t="s">
        <v>73</v>
      </c>
      <c r="C17" s="136" t="s">
        <v>263</v>
      </c>
      <c r="D17" s="136" t="s">
        <v>329</v>
      </c>
      <c r="E17" s="136" t="s">
        <v>74</v>
      </c>
      <c r="F17" s="138">
        <v>1603404.67</v>
      </c>
      <c r="G17" s="138">
        <v>1603404.67</v>
      </c>
    </row>
    <row r="18" spans="1:7" ht="94.5">
      <c r="A18" s="136" t="s">
        <v>232</v>
      </c>
      <c r="B18" s="137" t="s">
        <v>73</v>
      </c>
      <c r="C18" s="136" t="s">
        <v>263</v>
      </c>
      <c r="D18" s="136" t="s">
        <v>330</v>
      </c>
      <c r="E18" s="136" t="s">
        <v>74</v>
      </c>
      <c r="F18" s="138">
        <v>484228.22</v>
      </c>
      <c r="G18" s="138">
        <v>484228.22</v>
      </c>
    </row>
    <row r="19" spans="1:7" ht="47.25">
      <c r="A19" s="92" t="s">
        <v>231</v>
      </c>
      <c r="B19" s="93" t="s">
        <v>292</v>
      </c>
      <c r="C19" s="92" t="s">
        <v>263</v>
      </c>
      <c r="D19" s="92" t="s">
        <v>128</v>
      </c>
      <c r="E19" s="92"/>
      <c r="F19" s="94">
        <v>129278.88</v>
      </c>
      <c r="G19" s="94">
        <v>233837</v>
      </c>
    </row>
    <row r="20" spans="1:7" ht="47.25">
      <c r="A20" s="92" t="s">
        <v>59</v>
      </c>
      <c r="B20" s="93" t="s">
        <v>127</v>
      </c>
      <c r="C20" s="92" t="s">
        <v>263</v>
      </c>
      <c r="D20" s="92" t="s">
        <v>96</v>
      </c>
      <c r="E20" s="92"/>
      <c r="F20" s="94">
        <v>129278.88</v>
      </c>
      <c r="G20" s="94">
        <v>233837</v>
      </c>
    </row>
    <row r="21" spans="1:7" ht="94.5">
      <c r="A21" s="92" t="s">
        <v>229</v>
      </c>
      <c r="B21" s="93" t="s">
        <v>73</v>
      </c>
      <c r="C21" s="92" t="s">
        <v>263</v>
      </c>
      <c r="D21" s="92" t="s">
        <v>96</v>
      </c>
      <c r="E21" s="92" t="s">
        <v>74</v>
      </c>
      <c r="F21" s="94">
        <v>129278.88</v>
      </c>
      <c r="G21" s="94">
        <v>233837</v>
      </c>
    </row>
    <row r="22" spans="1:7" ht="94.5">
      <c r="A22" s="136" t="s">
        <v>228</v>
      </c>
      <c r="B22" s="137" t="s">
        <v>73</v>
      </c>
      <c r="C22" s="136" t="s">
        <v>263</v>
      </c>
      <c r="D22" s="136" t="s">
        <v>331</v>
      </c>
      <c r="E22" s="136" t="s">
        <v>74</v>
      </c>
      <c r="F22" s="138">
        <v>129278.88</v>
      </c>
      <c r="G22" s="138">
        <v>233837</v>
      </c>
    </row>
    <row r="23" spans="1:7" ht="31.5">
      <c r="A23" s="92" t="s">
        <v>126</v>
      </c>
      <c r="B23" s="93" t="s">
        <v>304</v>
      </c>
      <c r="C23" s="92" t="s">
        <v>303</v>
      </c>
      <c r="D23" s="92"/>
      <c r="E23" s="92"/>
      <c r="F23" s="94">
        <v>33170</v>
      </c>
      <c r="G23" s="94">
        <v>34928</v>
      </c>
    </row>
    <row r="24" spans="1:7" ht="141.75">
      <c r="A24" s="92" t="s">
        <v>227</v>
      </c>
      <c r="B24" s="93" t="s">
        <v>230</v>
      </c>
      <c r="C24" s="92" t="s">
        <v>302</v>
      </c>
      <c r="D24" s="92"/>
      <c r="E24" s="92"/>
      <c r="F24" s="94">
        <v>33170</v>
      </c>
      <c r="G24" s="94">
        <v>34928</v>
      </c>
    </row>
    <row r="25" spans="1:7" ht="47.25">
      <c r="A25" s="92" t="s">
        <v>226</v>
      </c>
      <c r="B25" s="93" t="s">
        <v>292</v>
      </c>
      <c r="C25" s="92" t="s">
        <v>302</v>
      </c>
      <c r="D25" s="92" t="s">
        <v>128</v>
      </c>
      <c r="E25" s="92"/>
      <c r="F25" s="94">
        <v>33170</v>
      </c>
      <c r="G25" s="94">
        <v>34928</v>
      </c>
    </row>
    <row r="26" spans="1:7" ht="47.25">
      <c r="A26" s="92" t="s">
        <v>225</v>
      </c>
      <c r="B26" s="93" t="s">
        <v>127</v>
      </c>
      <c r="C26" s="92" t="s">
        <v>302</v>
      </c>
      <c r="D26" s="92" t="s">
        <v>96</v>
      </c>
      <c r="E26" s="92"/>
      <c r="F26" s="94">
        <v>33170</v>
      </c>
      <c r="G26" s="94">
        <v>34928</v>
      </c>
    </row>
    <row r="27" spans="1:7" ht="94.5">
      <c r="A27" s="92" t="s">
        <v>224</v>
      </c>
      <c r="B27" s="93" t="s">
        <v>73</v>
      </c>
      <c r="C27" s="92" t="s">
        <v>302</v>
      </c>
      <c r="D27" s="92" t="s">
        <v>96</v>
      </c>
      <c r="E27" s="92" t="s">
        <v>74</v>
      </c>
      <c r="F27" s="94">
        <v>33170</v>
      </c>
      <c r="G27" s="94">
        <v>34928</v>
      </c>
    </row>
    <row r="28" spans="1:7" ht="94.5">
      <c r="A28" s="136" t="s">
        <v>223</v>
      </c>
      <c r="B28" s="137" t="s">
        <v>73</v>
      </c>
      <c r="C28" s="136" t="s">
        <v>302</v>
      </c>
      <c r="D28" s="136" t="s">
        <v>356</v>
      </c>
      <c r="E28" s="136" t="s">
        <v>74</v>
      </c>
      <c r="F28" s="138">
        <v>33170</v>
      </c>
      <c r="G28" s="138">
        <v>34928</v>
      </c>
    </row>
    <row r="29" spans="1:7" ht="47.25">
      <c r="A29" s="92" t="s">
        <v>222</v>
      </c>
      <c r="B29" s="93" t="s">
        <v>295</v>
      </c>
      <c r="C29" s="92" t="s">
        <v>280</v>
      </c>
      <c r="D29" s="92"/>
      <c r="E29" s="92"/>
      <c r="F29" s="94">
        <v>454700</v>
      </c>
      <c r="G29" s="94">
        <v>454367.88</v>
      </c>
    </row>
    <row r="30" spans="1:7" ht="63">
      <c r="A30" s="92" t="s">
        <v>221</v>
      </c>
      <c r="B30" s="93" t="s">
        <v>298</v>
      </c>
      <c r="C30" s="92" t="s">
        <v>279</v>
      </c>
      <c r="D30" s="92"/>
      <c r="E30" s="92"/>
      <c r="F30" s="94">
        <v>20000</v>
      </c>
      <c r="G30" s="94">
        <v>7967.88</v>
      </c>
    </row>
    <row r="31" spans="1:7" ht="126">
      <c r="A31" s="92" t="s">
        <v>220</v>
      </c>
      <c r="B31" s="93" t="s">
        <v>135</v>
      </c>
      <c r="C31" s="92" t="s">
        <v>268</v>
      </c>
      <c r="D31" s="92"/>
      <c r="E31" s="92"/>
      <c r="F31" s="94">
        <v>20000</v>
      </c>
      <c r="G31" s="94">
        <v>7967.88</v>
      </c>
    </row>
    <row r="32" spans="1:7" ht="47.25">
      <c r="A32" s="92" t="s">
        <v>219</v>
      </c>
      <c r="B32" s="93" t="s">
        <v>292</v>
      </c>
      <c r="C32" s="92" t="s">
        <v>268</v>
      </c>
      <c r="D32" s="92" t="s">
        <v>128</v>
      </c>
      <c r="E32" s="92"/>
      <c r="F32" s="94">
        <v>20000</v>
      </c>
      <c r="G32" s="94">
        <v>7967.88</v>
      </c>
    </row>
    <row r="33" spans="1:7" ht="47.25">
      <c r="A33" s="92" t="s">
        <v>218</v>
      </c>
      <c r="B33" s="93" t="s">
        <v>127</v>
      </c>
      <c r="C33" s="92" t="s">
        <v>268</v>
      </c>
      <c r="D33" s="92" t="s">
        <v>96</v>
      </c>
      <c r="E33" s="92"/>
      <c r="F33" s="94">
        <v>20000</v>
      </c>
      <c r="G33" s="94">
        <v>7967.88</v>
      </c>
    </row>
    <row r="34" spans="1:7" ht="15.75">
      <c r="A34" s="92" t="s">
        <v>217</v>
      </c>
      <c r="B34" s="93" t="s">
        <v>88</v>
      </c>
      <c r="C34" s="92" t="s">
        <v>268</v>
      </c>
      <c r="D34" s="92" t="s">
        <v>96</v>
      </c>
      <c r="E34" s="92" t="s">
        <v>79</v>
      </c>
      <c r="F34" s="94">
        <v>20000</v>
      </c>
      <c r="G34" s="94">
        <v>7967.88</v>
      </c>
    </row>
    <row r="35" spans="1:7" ht="15.75">
      <c r="A35" s="136" t="s">
        <v>216</v>
      </c>
      <c r="B35" s="137" t="s">
        <v>88</v>
      </c>
      <c r="C35" s="136" t="s">
        <v>268</v>
      </c>
      <c r="D35" s="136" t="s">
        <v>356</v>
      </c>
      <c r="E35" s="136" t="s">
        <v>79</v>
      </c>
      <c r="F35" s="138">
        <v>20000</v>
      </c>
      <c r="G35" s="138">
        <v>7967.88</v>
      </c>
    </row>
    <row r="36" spans="1:7" ht="47.25">
      <c r="A36" s="92" t="s">
        <v>215</v>
      </c>
      <c r="B36" s="93" t="s">
        <v>296</v>
      </c>
      <c r="C36" s="92" t="s">
        <v>297</v>
      </c>
      <c r="D36" s="92"/>
      <c r="E36" s="92"/>
      <c r="F36" s="94">
        <v>434700</v>
      </c>
      <c r="G36" s="94">
        <v>446400</v>
      </c>
    </row>
    <row r="37" spans="1:7" ht="189">
      <c r="A37" s="92" t="s">
        <v>214</v>
      </c>
      <c r="B37" s="109" t="s">
        <v>138</v>
      </c>
      <c r="C37" s="92" t="s">
        <v>267</v>
      </c>
      <c r="D37" s="92"/>
      <c r="E37" s="92"/>
      <c r="F37" s="94">
        <v>434700</v>
      </c>
      <c r="G37" s="94">
        <v>446400</v>
      </c>
    </row>
    <row r="38" spans="1:7" ht="47.25">
      <c r="A38" s="92" t="s">
        <v>240</v>
      </c>
      <c r="B38" s="93" t="s">
        <v>292</v>
      </c>
      <c r="C38" s="92" t="s">
        <v>267</v>
      </c>
      <c r="D38" s="92" t="s">
        <v>128</v>
      </c>
      <c r="E38" s="92"/>
      <c r="F38" s="94">
        <v>434700</v>
      </c>
      <c r="G38" s="94">
        <v>446400</v>
      </c>
    </row>
    <row r="39" spans="1:7" ht="47.25">
      <c r="A39" s="92" t="s">
        <v>213</v>
      </c>
      <c r="B39" s="93" t="s">
        <v>127</v>
      </c>
      <c r="C39" s="92" t="s">
        <v>267</v>
      </c>
      <c r="D39" s="92" t="s">
        <v>96</v>
      </c>
      <c r="E39" s="92"/>
      <c r="F39" s="94">
        <v>434700</v>
      </c>
      <c r="G39" s="94">
        <v>446400</v>
      </c>
    </row>
    <row r="40" spans="1:7" ht="31.5">
      <c r="A40" s="92" t="s">
        <v>212</v>
      </c>
      <c r="B40" s="93" t="s">
        <v>86</v>
      </c>
      <c r="C40" s="92" t="s">
        <v>267</v>
      </c>
      <c r="D40" s="92" t="s">
        <v>96</v>
      </c>
      <c r="E40" s="92" t="s">
        <v>87</v>
      </c>
      <c r="F40" s="94">
        <v>434700</v>
      </c>
      <c r="G40" s="94">
        <v>446400</v>
      </c>
    </row>
    <row r="41" spans="1:7" ht="31.5">
      <c r="A41" s="136" t="s">
        <v>211</v>
      </c>
      <c r="B41" s="137" t="s">
        <v>86</v>
      </c>
      <c r="C41" s="136" t="s">
        <v>267</v>
      </c>
      <c r="D41" s="136" t="s">
        <v>331</v>
      </c>
      <c r="E41" s="136" t="s">
        <v>87</v>
      </c>
      <c r="F41" s="138">
        <v>434700</v>
      </c>
      <c r="G41" s="138">
        <v>446400</v>
      </c>
    </row>
    <row r="42" spans="1:7" ht="63">
      <c r="A42" s="92" t="s">
        <v>210</v>
      </c>
      <c r="B42" s="93" t="s">
        <v>293</v>
      </c>
      <c r="C42" s="92" t="s">
        <v>281</v>
      </c>
      <c r="D42" s="92"/>
      <c r="E42" s="92"/>
      <c r="F42" s="94">
        <v>173220.68</v>
      </c>
      <c r="G42" s="94">
        <v>173220.68</v>
      </c>
    </row>
    <row r="43" spans="1:7" ht="47.25">
      <c r="A43" s="92" t="s">
        <v>209</v>
      </c>
      <c r="B43" s="93" t="s">
        <v>294</v>
      </c>
      <c r="C43" s="92" t="s">
        <v>282</v>
      </c>
      <c r="D43" s="92"/>
      <c r="E43" s="92"/>
      <c r="F43" s="94">
        <v>173220.68</v>
      </c>
      <c r="G43" s="94">
        <v>173220.68</v>
      </c>
    </row>
    <row r="44" spans="1:7" ht="173.25">
      <c r="A44" s="92" t="s">
        <v>208</v>
      </c>
      <c r="B44" s="109" t="s">
        <v>134</v>
      </c>
      <c r="C44" s="92" t="s">
        <v>266</v>
      </c>
      <c r="D44" s="92"/>
      <c r="E44" s="92"/>
      <c r="F44" s="94">
        <v>173220.68</v>
      </c>
      <c r="G44" s="94">
        <v>173220.68</v>
      </c>
    </row>
    <row r="45" spans="1:7" ht="110.25">
      <c r="A45" s="92" t="s">
        <v>207</v>
      </c>
      <c r="B45" s="93" t="s">
        <v>153</v>
      </c>
      <c r="C45" s="92" t="s">
        <v>266</v>
      </c>
      <c r="D45" s="92" t="s">
        <v>39</v>
      </c>
      <c r="E45" s="92"/>
      <c r="F45" s="94">
        <v>173220.68</v>
      </c>
      <c r="G45" s="94">
        <v>173220.68</v>
      </c>
    </row>
    <row r="46" spans="1:7" ht="31.5">
      <c r="A46" s="92" t="s">
        <v>206</v>
      </c>
      <c r="B46" s="93" t="s">
        <v>151</v>
      </c>
      <c r="C46" s="92" t="s">
        <v>266</v>
      </c>
      <c r="D46" s="92" t="s">
        <v>35</v>
      </c>
      <c r="E46" s="92"/>
      <c r="F46" s="94">
        <v>173220.68</v>
      </c>
      <c r="G46" s="94">
        <v>173220.68</v>
      </c>
    </row>
    <row r="47" spans="1:7" ht="63">
      <c r="A47" s="92" t="s">
        <v>205</v>
      </c>
      <c r="B47" s="93" t="s">
        <v>328</v>
      </c>
      <c r="C47" s="92" t="s">
        <v>266</v>
      </c>
      <c r="D47" s="92" t="s">
        <v>35</v>
      </c>
      <c r="E47" s="92" t="s">
        <v>93</v>
      </c>
      <c r="F47" s="94">
        <v>173220.68</v>
      </c>
      <c r="G47" s="94">
        <v>173220.68</v>
      </c>
    </row>
    <row r="48" spans="1:7" ht="63">
      <c r="A48" s="136" t="s">
        <v>204</v>
      </c>
      <c r="B48" s="137" t="s">
        <v>328</v>
      </c>
      <c r="C48" s="136" t="s">
        <v>266</v>
      </c>
      <c r="D48" s="136" t="s">
        <v>333</v>
      </c>
      <c r="E48" s="136" t="s">
        <v>93</v>
      </c>
      <c r="F48" s="138">
        <v>133042</v>
      </c>
      <c r="G48" s="138">
        <v>133042</v>
      </c>
    </row>
    <row r="49" spans="1:7" ht="63">
      <c r="A49" s="136" t="s">
        <v>203</v>
      </c>
      <c r="B49" s="137" t="s">
        <v>328</v>
      </c>
      <c r="C49" s="136" t="s">
        <v>266</v>
      </c>
      <c r="D49" s="136" t="s">
        <v>334</v>
      </c>
      <c r="E49" s="136" t="s">
        <v>93</v>
      </c>
      <c r="F49" s="138">
        <v>40178.68</v>
      </c>
      <c r="G49" s="138">
        <v>40178.68</v>
      </c>
    </row>
    <row r="50" spans="1:7" ht="15.75">
      <c r="A50" s="92" t="s">
        <v>202</v>
      </c>
      <c r="B50" s="93" t="s">
        <v>314</v>
      </c>
      <c r="C50" s="92" t="s">
        <v>313</v>
      </c>
      <c r="D50" s="92"/>
      <c r="E50" s="92"/>
      <c r="F50" s="94">
        <v>4308176.97</v>
      </c>
      <c r="G50" s="94">
        <v>3914089.65</v>
      </c>
    </row>
    <row r="51" spans="1:7" ht="31.5">
      <c r="A51" s="92" t="s">
        <v>201</v>
      </c>
      <c r="B51" s="93" t="s">
        <v>312</v>
      </c>
      <c r="C51" s="92" t="s">
        <v>290</v>
      </c>
      <c r="D51" s="92"/>
      <c r="E51" s="92"/>
      <c r="F51" s="94">
        <v>4308176.97</v>
      </c>
      <c r="G51" s="94">
        <v>3914089.65</v>
      </c>
    </row>
    <row r="52" spans="1:7" ht="31.5">
      <c r="A52" s="92" t="s">
        <v>200</v>
      </c>
      <c r="B52" s="93" t="s">
        <v>233</v>
      </c>
      <c r="C52" s="92" t="s">
        <v>262</v>
      </c>
      <c r="D52" s="92"/>
      <c r="E52" s="92"/>
      <c r="F52" s="94">
        <v>759411.52</v>
      </c>
      <c r="G52" s="94">
        <v>506304.2</v>
      </c>
    </row>
    <row r="53" spans="1:7" ht="110.25">
      <c r="A53" s="92" t="s">
        <v>198</v>
      </c>
      <c r="B53" s="93" t="s">
        <v>153</v>
      </c>
      <c r="C53" s="92" t="s">
        <v>262</v>
      </c>
      <c r="D53" s="92" t="s">
        <v>39</v>
      </c>
      <c r="E53" s="92"/>
      <c r="F53" s="94">
        <v>759411.52</v>
      </c>
      <c r="G53" s="94">
        <v>506304.2</v>
      </c>
    </row>
    <row r="54" spans="1:7" ht="47.25">
      <c r="A54" s="92" t="s">
        <v>197</v>
      </c>
      <c r="B54" s="93" t="s">
        <v>175</v>
      </c>
      <c r="C54" s="92" t="s">
        <v>262</v>
      </c>
      <c r="D54" s="92" t="s">
        <v>58</v>
      </c>
      <c r="E54" s="92"/>
      <c r="F54" s="94">
        <v>759411.52</v>
      </c>
      <c r="G54" s="94">
        <v>506304.2</v>
      </c>
    </row>
    <row r="55" spans="1:7" ht="63">
      <c r="A55" s="92" t="s">
        <v>194</v>
      </c>
      <c r="B55" s="93" t="s">
        <v>71</v>
      </c>
      <c r="C55" s="92" t="s">
        <v>262</v>
      </c>
      <c r="D55" s="92" t="s">
        <v>58</v>
      </c>
      <c r="E55" s="92" t="s">
        <v>72</v>
      </c>
      <c r="F55" s="94">
        <v>759411.52</v>
      </c>
      <c r="G55" s="94">
        <v>506304.2</v>
      </c>
    </row>
    <row r="56" spans="1:7" ht="63">
      <c r="A56" s="136" t="s">
        <v>193</v>
      </c>
      <c r="B56" s="137" t="s">
        <v>71</v>
      </c>
      <c r="C56" s="136" t="s">
        <v>262</v>
      </c>
      <c r="D56" s="136" t="s">
        <v>329</v>
      </c>
      <c r="E56" s="136" t="s">
        <v>72</v>
      </c>
      <c r="F56" s="138">
        <v>583265.37</v>
      </c>
      <c r="G56" s="138">
        <v>388866.52</v>
      </c>
    </row>
    <row r="57" spans="1:7" ht="63">
      <c r="A57" s="136" t="s">
        <v>190</v>
      </c>
      <c r="B57" s="137" t="s">
        <v>71</v>
      </c>
      <c r="C57" s="136" t="s">
        <v>262</v>
      </c>
      <c r="D57" s="136" t="s">
        <v>330</v>
      </c>
      <c r="E57" s="136" t="s">
        <v>72</v>
      </c>
      <c r="F57" s="138">
        <v>176146.15</v>
      </c>
      <c r="G57" s="138">
        <v>117437.68</v>
      </c>
    </row>
    <row r="58" spans="1:7" ht="78.75">
      <c r="A58" s="92" t="s">
        <v>189</v>
      </c>
      <c r="B58" s="93" t="s">
        <v>178</v>
      </c>
      <c r="C58" s="92" t="s">
        <v>265</v>
      </c>
      <c r="D58" s="92"/>
      <c r="E58" s="92"/>
      <c r="F58" s="94">
        <v>140980</v>
      </c>
      <c r="G58" s="94">
        <v>0</v>
      </c>
    </row>
    <row r="59" spans="1:7" ht="110.25">
      <c r="A59" s="92" t="s">
        <v>187</v>
      </c>
      <c r="B59" s="93" t="s">
        <v>153</v>
      </c>
      <c r="C59" s="92" t="s">
        <v>265</v>
      </c>
      <c r="D59" s="92" t="s">
        <v>39</v>
      </c>
      <c r="E59" s="92"/>
      <c r="F59" s="94">
        <v>104610</v>
      </c>
      <c r="G59" s="94">
        <v>0</v>
      </c>
    </row>
    <row r="60" spans="1:7" ht="47.25">
      <c r="A60" s="92" t="s">
        <v>186</v>
      </c>
      <c r="B60" s="93" t="s">
        <v>175</v>
      </c>
      <c r="C60" s="92" t="s">
        <v>265</v>
      </c>
      <c r="D60" s="92" t="s">
        <v>58</v>
      </c>
      <c r="E60" s="92"/>
      <c r="F60" s="94">
        <v>104610</v>
      </c>
      <c r="G60" s="94">
        <v>0</v>
      </c>
    </row>
    <row r="61" spans="1:7" ht="31.5">
      <c r="A61" s="92" t="s">
        <v>185</v>
      </c>
      <c r="B61" s="93" t="s">
        <v>180</v>
      </c>
      <c r="C61" s="92" t="s">
        <v>265</v>
      </c>
      <c r="D61" s="92" t="s">
        <v>58</v>
      </c>
      <c r="E61" s="92" t="s">
        <v>76</v>
      </c>
      <c r="F61" s="94">
        <v>104610</v>
      </c>
      <c r="G61" s="94">
        <v>0</v>
      </c>
    </row>
    <row r="62" spans="1:7" ht="31.5">
      <c r="A62" s="136" t="s">
        <v>184</v>
      </c>
      <c r="B62" s="137" t="s">
        <v>180</v>
      </c>
      <c r="C62" s="136" t="s">
        <v>265</v>
      </c>
      <c r="D62" s="136" t="s">
        <v>329</v>
      </c>
      <c r="E62" s="136" t="s">
        <v>76</v>
      </c>
      <c r="F62" s="138">
        <v>81513.6</v>
      </c>
      <c r="G62" s="138">
        <v>0</v>
      </c>
    </row>
    <row r="63" spans="1:7" ht="31.5">
      <c r="A63" s="136" t="s">
        <v>183</v>
      </c>
      <c r="B63" s="137" t="s">
        <v>180</v>
      </c>
      <c r="C63" s="136" t="s">
        <v>265</v>
      </c>
      <c r="D63" s="136" t="s">
        <v>330</v>
      </c>
      <c r="E63" s="136" t="s">
        <v>76</v>
      </c>
      <c r="F63" s="138">
        <v>23096.4</v>
      </c>
      <c r="G63" s="138">
        <v>0</v>
      </c>
    </row>
    <row r="64" spans="1:7" ht="47.25">
      <c r="A64" s="92" t="s">
        <v>181</v>
      </c>
      <c r="B64" s="93" t="s">
        <v>292</v>
      </c>
      <c r="C64" s="92" t="s">
        <v>265</v>
      </c>
      <c r="D64" s="92" t="s">
        <v>128</v>
      </c>
      <c r="E64" s="92"/>
      <c r="F64" s="94">
        <v>36370</v>
      </c>
      <c r="G64" s="94">
        <v>0</v>
      </c>
    </row>
    <row r="65" spans="1:7" ht="47.25">
      <c r="A65" s="92" t="s">
        <v>179</v>
      </c>
      <c r="B65" s="93" t="s">
        <v>127</v>
      </c>
      <c r="C65" s="92" t="s">
        <v>265</v>
      </c>
      <c r="D65" s="92" t="s">
        <v>96</v>
      </c>
      <c r="E65" s="92"/>
      <c r="F65" s="94">
        <v>36370</v>
      </c>
      <c r="G65" s="94">
        <v>0</v>
      </c>
    </row>
    <row r="66" spans="1:7" ht="31.5">
      <c r="A66" s="92" t="s">
        <v>177</v>
      </c>
      <c r="B66" s="93" t="s">
        <v>180</v>
      </c>
      <c r="C66" s="92" t="s">
        <v>265</v>
      </c>
      <c r="D66" s="92" t="s">
        <v>96</v>
      </c>
      <c r="E66" s="92" t="s">
        <v>76</v>
      </c>
      <c r="F66" s="94">
        <v>36370</v>
      </c>
      <c r="G66" s="94">
        <v>0</v>
      </c>
    </row>
    <row r="67" spans="1:7" ht="31.5">
      <c r="A67" s="136" t="s">
        <v>176</v>
      </c>
      <c r="B67" s="137" t="s">
        <v>180</v>
      </c>
      <c r="C67" s="136" t="s">
        <v>265</v>
      </c>
      <c r="D67" s="136" t="s">
        <v>331</v>
      </c>
      <c r="E67" s="136" t="s">
        <v>76</v>
      </c>
      <c r="F67" s="138">
        <v>36370</v>
      </c>
      <c r="G67" s="138">
        <v>0</v>
      </c>
    </row>
    <row r="68" spans="1:7" ht="31.5">
      <c r="A68" s="92" t="s">
        <v>174</v>
      </c>
      <c r="B68" s="93" t="s">
        <v>299</v>
      </c>
      <c r="C68" s="92" t="s">
        <v>300</v>
      </c>
      <c r="D68" s="92"/>
      <c r="E68" s="92"/>
      <c r="F68" s="94">
        <v>3365757.83</v>
      </c>
      <c r="G68" s="94">
        <v>3365757.83</v>
      </c>
    </row>
    <row r="69" spans="1:7" ht="47.25">
      <c r="A69" s="92" t="s">
        <v>173</v>
      </c>
      <c r="B69" s="93" t="s">
        <v>292</v>
      </c>
      <c r="C69" s="92" t="s">
        <v>300</v>
      </c>
      <c r="D69" s="92" t="s">
        <v>128</v>
      </c>
      <c r="E69" s="92"/>
      <c r="F69" s="94">
        <v>30434.74</v>
      </c>
      <c r="G69" s="94">
        <v>30434.74</v>
      </c>
    </row>
    <row r="70" spans="1:7" ht="47.25">
      <c r="A70" s="92" t="s">
        <v>172</v>
      </c>
      <c r="B70" s="93" t="s">
        <v>127</v>
      </c>
      <c r="C70" s="92" t="s">
        <v>300</v>
      </c>
      <c r="D70" s="92" t="s">
        <v>96</v>
      </c>
      <c r="E70" s="92"/>
      <c r="F70" s="94">
        <v>30434.74</v>
      </c>
      <c r="G70" s="94">
        <v>30434.74</v>
      </c>
    </row>
    <row r="71" spans="1:7" ht="15.75">
      <c r="A71" s="92" t="s">
        <v>171</v>
      </c>
      <c r="B71" s="93" t="s">
        <v>81</v>
      </c>
      <c r="C71" s="92" t="s">
        <v>300</v>
      </c>
      <c r="D71" s="92" t="s">
        <v>96</v>
      </c>
      <c r="E71" s="92" t="s">
        <v>82</v>
      </c>
      <c r="F71" s="94">
        <v>30434.74</v>
      </c>
      <c r="G71" s="94">
        <v>30434.74</v>
      </c>
    </row>
    <row r="72" spans="1:7" ht="15.75">
      <c r="A72" s="136" t="s">
        <v>170</v>
      </c>
      <c r="B72" s="137" t="s">
        <v>81</v>
      </c>
      <c r="C72" s="136" t="s">
        <v>300</v>
      </c>
      <c r="D72" s="136" t="s">
        <v>356</v>
      </c>
      <c r="E72" s="136" t="s">
        <v>82</v>
      </c>
      <c r="F72" s="138">
        <v>30434.74</v>
      </c>
      <c r="G72" s="138">
        <v>30434.74</v>
      </c>
    </row>
    <row r="73" spans="1:7" ht="15.75">
      <c r="A73" s="92" t="s">
        <v>169</v>
      </c>
      <c r="B73" s="93" t="s">
        <v>131</v>
      </c>
      <c r="C73" s="92" t="s">
        <v>300</v>
      </c>
      <c r="D73" s="92" t="s">
        <v>130</v>
      </c>
      <c r="E73" s="92"/>
      <c r="F73" s="94">
        <v>3335323.09</v>
      </c>
      <c r="G73" s="94">
        <v>3335323.09</v>
      </c>
    </row>
    <row r="74" spans="1:7" ht="15.75">
      <c r="A74" s="92" t="s">
        <v>168</v>
      </c>
      <c r="B74" s="93" t="s">
        <v>65</v>
      </c>
      <c r="C74" s="92" t="s">
        <v>300</v>
      </c>
      <c r="D74" s="92" t="s">
        <v>129</v>
      </c>
      <c r="E74" s="92"/>
      <c r="F74" s="94">
        <v>3335323.09</v>
      </c>
      <c r="G74" s="94">
        <v>3335323.09</v>
      </c>
    </row>
    <row r="75" spans="1:7" ht="15.75">
      <c r="A75" s="92" t="s">
        <v>166</v>
      </c>
      <c r="B75" s="93" t="s">
        <v>81</v>
      </c>
      <c r="C75" s="92" t="s">
        <v>300</v>
      </c>
      <c r="D75" s="92" t="s">
        <v>129</v>
      </c>
      <c r="E75" s="92" t="s">
        <v>82</v>
      </c>
      <c r="F75" s="94">
        <v>2855635.04</v>
      </c>
      <c r="G75" s="94">
        <v>2855635.04</v>
      </c>
    </row>
    <row r="76" spans="1:7" ht="15.75">
      <c r="A76" s="136" t="s">
        <v>165</v>
      </c>
      <c r="B76" s="137" t="s">
        <v>81</v>
      </c>
      <c r="C76" s="136" t="s">
        <v>300</v>
      </c>
      <c r="D76" s="136" t="s">
        <v>129</v>
      </c>
      <c r="E76" s="136" t="s">
        <v>82</v>
      </c>
      <c r="F76" s="138">
        <v>2855635.04</v>
      </c>
      <c r="G76" s="138">
        <v>2855635.04</v>
      </c>
    </row>
    <row r="77" spans="1:7" ht="31.5">
      <c r="A77" s="92" t="s">
        <v>164</v>
      </c>
      <c r="B77" s="93" t="s">
        <v>362</v>
      </c>
      <c r="C77" s="92" t="s">
        <v>300</v>
      </c>
      <c r="D77" s="92" t="s">
        <v>129</v>
      </c>
      <c r="E77" s="92" t="s">
        <v>363</v>
      </c>
      <c r="F77" s="94">
        <v>479688.05</v>
      </c>
      <c r="G77" s="94">
        <v>479688.05</v>
      </c>
    </row>
    <row r="78" spans="1:7" ht="31.5">
      <c r="A78" s="136" t="s">
        <v>163</v>
      </c>
      <c r="B78" s="137" t="s">
        <v>362</v>
      </c>
      <c r="C78" s="136" t="s">
        <v>300</v>
      </c>
      <c r="D78" s="136" t="s">
        <v>129</v>
      </c>
      <c r="E78" s="136" t="s">
        <v>363</v>
      </c>
      <c r="F78" s="138">
        <v>479688.05</v>
      </c>
      <c r="G78" s="138">
        <v>479688.05</v>
      </c>
    </row>
    <row r="79" spans="1:7" ht="141.75">
      <c r="A79" s="92" t="s">
        <v>162</v>
      </c>
      <c r="B79" s="109" t="s">
        <v>133</v>
      </c>
      <c r="C79" s="92" t="s">
        <v>269</v>
      </c>
      <c r="D79" s="92"/>
      <c r="E79" s="92"/>
      <c r="F79" s="94">
        <v>34384.57</v>
      </c>
      <c r="G79" s="94">
        <v>34384.57</v>
      </c>
    </row>
    <row r="80" spans="1:7" ht="15.75">
      <c r="A80" s="92" t="s">
        <v>161</v>
      </c>
      <c r="B80" s="93" t="s">
        <v>131</v>
      </c>
      <c r="C80" s="92" t="s">
        <v>269</v>
      </c>
      <c r="D80" s="92" t="s">
        <v>130</v>
      </c>
      <c r="E80" s="92"/>
      <c r="F80" s="94">
        <v>34384.57</v>
      </c>
      <c r="G80" s="94">
        <v>34384.57</v>
      </c>
    </row>
    <row r="81" spans="1:7" ht="15.75">
      <c r="A81" s="92" t="s">
        <v>160</v>
      </c>
      <c r="B81" s="93" t="s">
        <v>65</v>
      </c>
      <c r="C81" s="92" t="s">
        <v>269</v>
      </c>
      <c r="D81" s="92" t="s">
        <v>129</v>
      </c>
      <c r="E81" s="92"/>
      <c r="F81" s="94">
        <v>34384.57</v>
      </c>
      <c r="G81" s="94">
        <v>34384.57</v>
      </c>
    </row>
    <row r="82" spans="1:7" ht="31.5">
      <c r="A82" s="92" t="s">
        <v>159</v>
      </c>
      <c r="B82" s="93" t="s">
        <v>89</v>
      </c>
      <c r="C82" s="92" t="s">
        <v>269</v>
      </c>
      <c r="D82" s="92" t="s">
        <v>129</v>
      </c>
      <c r="E82" s="92" t="s">
        <v>90</v>
      </c>
      <c r="F82" s="94">
        <v>34384.57</v>
      </c>
      <c r="G82" s="94">
        <v>34384.57</v>
      </c>
    </row>
    <row r="83" spans="1:7" ht="31.5">
      <c r="A83" s="136" t="s">
        <v>158</v>
      </c>
      <c r="B83" s="137" t="s">
        <v>89</v>
      </c>
      <c r="C83" s="136" t="s">
        <v>269</v>
      </c>
      <c r="D83" s="136" t="s">
        <v>129</v>
      </c>
      <c r="E83" s="136" t="s">
        <v>90</v>
      </c>
      <c r="F83" s="138">
        <v>34384.57</v>
      </c>
      <c r="G83" s="138">
        <v>34384.57</v>
      </c>
    </row>
    <row r="84" spans="1:7" ht="94.5">
      <c r="A84" s="92" t="s">
        <v>157</v>
      </c>
      <c r="B84" s="93" t="s">
        <v>357</v>
      </c>
      <c r="C84" s="92" t="s">
        <v>358</v>
      </c>
      <c r="D84" s="92"/>
      <c r="E84" s="92"/>
      <c r="F84" s="94">
        <v>1000</v>
      </c>
      <c r="G84" s="94">
        <v>1000</v>
      </c>
    </row>
    <row r="85" spans="1:7" ht="15.75">
      <c r="A85" s="92" t="s">
        <v>156</v>
      </c>
      <c r="B85" s="93" t="s">
        <v>131</v>
      </c>
      <c r="C85" s="92" t="s">
        <v>358</v>
      </c>
      <c r="D85" s="92" t="s">
        <v>130</v>
      </c>
      <c r="E85" s="92"/>
      <c r="F85" s="94">
        <v>1000</v>
      </c>
      <c r="G85" s="94">
        <v>1000</v>
      </c>
    </row>
    <row r="86" spans="1:7" ht="15.75">
      <c r="A86" s="92" t="s">
        <v>155</v>
      </c>
      <c r="B86" s="93" t="s">
        <v>65</v>
      </c>
      <c r="C86" s="92" t="s">
        <v>358</v>
      </c>
      <c r="D86" s="92" t="s">
        <v>129</v>
      </c>
      <c r="E86" s="92"/>
      <c r="F86" s="94">
        <v>1000</v>
      </c>
      <c r="G86" s="94">
        <v>1000</v>
      </c>
    </row>
    <row r="87" spans="1:7" ht="63">
      <c r="A87" s="92" t="s">
        <v>154</v>
      </c>
      <c r="B87" s="93" t="s">
        <v>319</v>
      </c>
      <c r="C87" s="92" t="s">
        <v>358</v>
      </c>
      <c r="D87" s="92" t="s">
        <v>129</v>
      </c>
      <c r="E87" s="92" t="s">
        <v>311</v>
      </c>
      <c r="F87" s="94">
        <v>1000</v>
      </c>
      <c r="G87" s="94">
        <v>1000</v>
      </c>
    </row>
    <row r="88" spans="1:7" ht="63">
      <c r="A88" s="136" t="s">
        <v>152</v>
      </c>
      <c r="B88" s="137" t="s">
        <v>319</v>
      </c>
      <c r="C88" s="136" t="s">
        <v>358</v>
      </c>
      <c r="D88" s="136" t="s">
        <v>129</v>
      </c>
      <c r="E88" s="136" t="s">
        <v>311</v>
      </c>
      <c r="F88" s="138">
        <v>1000</v>
      </c>
      <c r="G88" s="138">
        <v>1000</v>
      </c>
    </row>
    <row r="89" spans="1:7" ht="94.5">
      <c r="A89" s="92" t="s">
        <v>150</v>
      </c>
      <c r="B89" s="93" t="s">
        <v>188</v>
      </c>
      <c r="C89" s="92" t="s">
        <v>264</v>
      </c>
      <c r="D89" s="92"/>
      <c r="E89" s="92"/>
      <c r="F89" s="94">
        <v>6643.05</v>
      </c>
      <c r="G89" s="94">
        <v>6643.05</v>
      </c>
    </row>
    <row r="90" spans="1:7" ht="47.25">
      <c r="A90" s="92" t="s">
        <v>149</v>
      </c>
      <c r="B90" s="93" t="s">
        <v>292</v>
      </c>
      <c r="C90" s="92" t="s">
        <v>264</v>
      </c>
      <c r="D90" s="92" t="s">
        <v>128</v>
      </c>
      <c r="E90" s="92"/>
      <c r="F90" s="94">
        <v>6643.05</v>
      </c>
      <c r="G90" s="94">
        <v>6643.05</v>
      </c>
    </row>
    <row r="91" spans="1:7" ht="47.25">
      <c r="A91" s="92" t="s">
        <v>148</v>
      </c>
      <c r="B91" s="93" t="s">
        <v>127</v>
      </c>
      <c r="C91" s="92" t="s">
        <v>264</v>
      </c>
      <c r="D91" s="92" t="s">
        <v>96</v>
      </c>
      <c r="E91" s="92"/>
      <c r="F91" s="94">
        <v>6643.05</v>
      </c>
      <c r="G91" s="94">
        <v>6643.05</v>
      </c>
    </row>
    <row r="92" spans="1:7" ht="15.75">
      <c r="A92" s="92" t="s">
        <v>147</v>
      </c>
      <c r="B92" s="93" t="s">
        <v>84</v>
      </c>
      <c r="C92" s="92" t="s">
        <v>264</v>
      </c>
      <c r="D92" s="92" t="s">
        <v>96</v>
      </c>
      <c r="E92" s="92" t="s">
        <v>83</v>
      </c>
      <c r="F92" s="94">
        <v>6643.05</v>
      </c>
      <c r="G92" s="94">
        <v>6643.05</v>
      </c>
    </row>
    <row r="93" spans="1:7" ht="15.75">
      <c r="A93" s="136" t="s">
        <v>146</v>
      </c>
      <c r="B93" s="137" t="s">
        <v>84</v>
      </c>
      <c r="C93" s="136" t="s">
        <v>264</v>
      </c>
      <c r="D93" s="136" t="s">
        <v>331</v>
      </c>
      <c r="E93" s="136" t="s">
        <v>83</v>
      </c>
      <c r="F93" s="138">
        <v>6643.05</v>
      </c>
      <c r="G93" s="138">
        <v>6643.05</v>
      </c>
    </row>
    <row r="94" spans="1:7" ht="15.75">
      <c r="A94" s="99"/>
      <c r="B94" s="100" t="s">
        <v>125</v>
      </c>
      <c r="C94" s="99"/>
      <c r="D94" s="99"/>
      <c r="E94" s="99"/>
      <c r="F94" s="138">
        <v>180478.32</v>
      </c>
      <c r="G94" s="138">
        <v>363056.64</v>
      </c>
    </row>
    <row r="95" spans="1:7" ht="15.75">
      <c r="A95" s="95"/>
      <c r="B95" s="96" t="s">
        <v>241</v>
      </c>
      <c r="C95" s="95"/>
      <c r="D95" s="95"/>
      <c r="E95" s="95"/>
      <c r="F95" s="97">
        <v>7366657.74</v>
      </c>
      <c r="G95" s="97">
        <v>7261132.74</v>
      </c>
    </row>
  </sheetData>
  <sheetProtection/>
  <mergeCells count="10">
    <mergeCell ref="G1:H1"/>
    <mergeCell ref="B2:H2"/>
    <mergeCell ref="A5:G5"/>
    <mergeCell ref="A6:G6"/>
    <mergeCell ref="A7:B7"/>
    <mergeCell ref="A8:A9"/>
    <mergeCell ref="B8:B9"/>
    <mergeCell ref="C8:E8"/>
    <mergeCell ref="F8:F9"/>
    <mergeCell ref="G8:G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2020-12-29T08:50:26Z</cp:lastPrinted>
  <dcterms:created xsi:type="dcterms:W3CDTF">2013-11-14T10:36:13Z</dcterms:created>
  <dcterms:modified xsi:type="dcterms:W3CDTF">2021-11-15T07:12:06Z</dcterms:modified>
  <cp:category/>
  <cp:version/>
  <cp:contentType/>
  <cp:contentStatus/>
</cp:coreProperties>
</file>